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для сайта\Меню 2022 2023\школа 10-дневное меню\"/>
    </mc:Choice>
  </mc:AlternateContent>
  <bookViews>
    <workbookView xWindow="-15" yWindow="-15" windowWidth="10320" windowHeight="8115" tabRatio="642"/>
  </bookViews>
  <sheets>
    <sheet name="1-1" sheetId="17" r:id="rId1"/>
    <sheet name="2-2" sheetId="18" r:id="rId2"/>
    <sheet name="3-3" sheetId="19" r:id="rId3"/>
    <sheet name="4-4" sheetId="20" r:id="rId4"/>
    <sheet name="5-5" sheetId="21" r:id="rId5"/>
    <sheet name="6-6" sheetId="22" r:id="rId6"/>
    <sheet name="7-7" sheetId="23" r:id="rId7"/>
    <sheet name="8-8" sheetId="24" r:id="rId8"/>
    <sheet name="9-9" sheetId="25" r:id="rId9"/>
    <sheet name="10-10" sheetId="26" r:id="rId10"/>
    <sheet name="Лист1" sheetId="27" r:id="rId11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25" l="1"/>
  <c r="L24" i="25"/>
  <c r="K24" i="25"/>
  <c r="J24" i="25"/>
  <c r="I24" i="25"/>
  <c r="H24" i="25"/>
  <c r="G24" i="25"/>
  <c r="F24" i="25"/>
  <c r="E24" i="25"/>
  <c r="D24" i="25"/>
  <c r="C24" i="25"/>
  <c r="M26" i="24"/>
  <c r="C26" i="24"/>
  <c r="L25" i="24"/>
  <c r="K25" i="24"/>
  <c r="J25" i="24"/>
  <c r="I25" i="24"/>
  <c r="H25" i="24"/>
  <c r="G25" i="24"/>
  <c r="F25" i="24"/>
  <c r="E25" i="24"/>
  <c r="D25" i="24"/>
  <c r="M15" i="18"/>
  <c r="L15" i="18"/>
  <c r="K15" i="18"/>
  <c r="J15" i="18"/>
  <c r="I15" i="18"/>
  <c r="H15" i="18"/>
  <c r="G15" i="18"/>
  <c r="F15" i="18"/>
  <c r="E15" i="18"/>
  <c r="D15" i="18"/>
  <c r="C15" i="18"/>
  <c r="M25" i="26"/>
  <c r="L25" i="26"/>
  <c r="K25" i="26"/>
  <c r="J25" i="26"/>
  <c r="I25" i="26"/>
  <c r="H25" i="26"/>
  <c r="G25" i="26"/>
  <c r="F25" i="26"/>
  <c r="E25" i="26"/>
  <c r="D25" i="26"/>
  <c r="C25" i="26"/>
  <c r="B25" i="26"/>
  <c r="M15" i="26"/>
  <c r="M26" i="26" s="1"/>
  <c r="L15" i="26"/>
  <c r="L26" i="26" s="1"/>
  <c r="K15" i="26"/>
  <c r="K26" i="26" s="1"/>
  <c r="J15" i="26"/>
  <c r="J26" i="26" s="1"/>
  <c r="I15" i="26"/>
  <c r="I26" i="26" s="1"/>
  <c r="H15" i="26"/>
  <c r="H26" i="26" s="1"/>
  <c r="G15" i="26"/>
  <c r="G26" i="26" s="1"/>
  <c r="F15" i="26"/>
  <c r="F26" i="26" s="1"/>
  <c r="E15" i="26"/>
  <c r="E26" i="26" s="1"/>
  <c r="D15" i="26"/>
  <c r="D26" i="26" s="1"/>
  <c r="C15" i="26"/>
  <c r="C26" i="26" s="1"/>
  <c r="B15" i="26"/>
  <c r="M15" i="25"/>
  <c r="L15" i="25"/>
  <c r="K15" i="25"/>
  <c r="K25" i="25" s="1"/>
  <c r="J15" i="25"/>
  <c r="J25" i="25" s="1"/>
  <c r="I15" i="25"/>
  <c r="H15" i="25"/>
  <c r="G15" i="25"/>
  <c r="G25" i="25" s="1"/>
  <c r="F15" i="25"/>
  <c r="F25" i="25" s="1"/>
  <c r="E15" i="25"/>
  <c r="D15" i="25"/>
  <c r="C15" i="25"/>
  <c r="C25" i="25" s="1"/>
  <c r="L15" i="24"/>
  <c r="L26" i="24" s="1"/>
  <c r="K15" i="24"/>
  <c r="K26" i="24" s="1"/>
  <c r="J15" i="24"/>
  <c r="J26" i="24" s="1"/>
  <c r="I15" i="24"/>
  <c r="H15" i="24"/>
  <c r="H26" i="24" s="1"/>
  <c r="G15" i="24"/>
  <c r="G26" i="24" s="1"/>
  <c r="F15" i="24"/>
  <c r="F26" i="24" s="1"/>
  <c r="E15" i="24"/>
  <c r="D15" i="24"/>
  <c r="D26" i="24" s="1"/>
  <c r="M25" i="23"/>
  <c r="L25" i="23"/>
  <c r="K25" i="23"/>
  <c r="J25" i="23"/>
  <c r="I25" i="23"/>
  <c r="H25" i="23"/>
  <c r="G25" i="23"/>
  <c r="F25" i="23"/>
  <c r="E25" i="23"/>
  <c r="D25" i="23"/>
  <c r="C25" i="23"/>
  <c r="M16" i="23"/>
  <c r="M26" i="23" s="1"/>
  <c r="L16" i="23"/>
  <c r="L26" i="23" s="1"/>
  <c r="K16" i="23"/>
  <c r="K26" i="23" s="1"/>
  <c r="J16" i="23"/>
  <c r="I16" i="23"/>
  <c r="I26" i="23" s="1"/>
  <c r="H16" i="23"/>
  <c r="H26" i="23" s="1"/>
  <c r="G16" i="23"/>
  <c r="G26" i="23" s="1"/>
  <c r="F16" i="23"/>
  <c r="E16" i="23"/>
  <c r="E26" i="23" s="1"/>
  <c r="D16" i="23"/>
  <c r="D26" i="23" s="1"/>
  <c r="C16" i="23"/>
  <c r="C26" i="23" s="1"/>
  <c r="M27" i="22"/>
  <c r="L27" i="22"/>
  <c r="K27" i="22"/>
  <c r="J27" i="22"/>
  <c r="I27" i="22"/>
  <c r="H27" i="22"/>
  <c r="G27" i="22"/>
  <c r="F27" i="22"/>
  <c r="E27" i="22"/>
  <c r="D27" i="22"/>
  <c r="C27" i="22"/>
  <c r="M16" i="22"/>
  <c r="L16" i="22"/>
  <c r="K16" i="22"/>
  <c r="J16" i="22"/>
  <c r="I16" i="22"/>
  <c r="H16" i="22"/>
  <c r="G16" i="22"/>
  <c r="F16" i="22"/>
  <c r="E16" i="22"/>
  <c r="D16" i="22"/>
  <c r="C16" i="22"/>
  <c r="M23" i="21"/>
  <c r="K23" i="21"/>
  <c r="J23" i="21"/>
  <c r="I23" i="21"/>
  <c r="H23" i="21"/>
  <c r="G23" i="21"/>
  <c r="F23" i="21"/>
  <c r="E23" i="21"/>
  <c r="D23" i="21"/>
  <c r="C23" i="21"/>
  <c r="M15" i="21"/>
  <c r="L15" i="21"/>
  <c r="L24" i="21" s="1"/>
  <c r="K15" i="21"/>
  <c r="J15" i="21"/>
  <c r="I15" i="21"/>
  <c r="H15" i="21"/>
  <c r="G15" i="21"/>
  <c r="F15" i="21"/>
  <c r="E15" i="21"/>
  <c r="D15" i="21"/>
  <c r="C15" i="21"/>
  <c r="M23" i="20"/>
  <c r="L23" i="20"/>
  <c r="K23" i="20"/>
  <c r="J23" i="20"/>
  <c r="I23" i="20"/>
  <c r="H23" i="20"/>
  <c r="G23" i="20"/>
  <c r="F23" i="20"/>
  <c r="E23" i="20"/>
  <c r="D23" i="20"/>
  <c r="C23" i="20"/>
  <c r="M14" i="20"/>
  <c r="L14" i="20"/>
  <c r="L24" i="20" s="1"/>
  <c r="K14" i="20"/>
  <c r="J14" i="20"/>
  <c r="I14" i="20"/>
  <c r="H14" i="20"/>
  <c r="H24" i="20" s="1"/>
  <c r="G14" i="20"/>
  <c r="F14" i="20"/>
  <c r="E14" i="20"/>
  <c r="D14" i="20"/>
  <c r="D24" i="20" s="1"/>
  <c r="C14" i="20"/>
  <c r="M25" i="19"/>
  <c r="L25" i="19"/>
  <c r="K25" i="19"/>
  <c r="J25" i="19"/>
  <c r="I25" i="19"/>
  <c r="I26" i="19" s="1"/>
  <c r="H25" i="19"/>
  <c r="G25" i="19"/>
  <c r="F25" i="19"/>
  <c r="E25" i="19"/>
  <c r="D25" i="19"/>
  <c r="C25" i="19"/>
  <c r="M16" i="19"/>
  <c r="L16" i="19"/>
  <c r="K16" i="19"/>
  <c r="J16" i="19"/>
  <c r="H16" i="19"/>
  <c r="G16" i="19"/>
  <c r="G26" i="19" s="1"/>
  <c r="F16" i="19"/>
  <c r="E16" i="19"/>
  <c r="D16" i="19"/>
  <c r="C16" i="19"/>
  <c r="C26" i="19" s="1"/>
  <c r="B25" i="18"/>
  <c r="M24" i="18"/>
  <c r="M25" i="18" s="1"/>
  <c r="L24" i="18"/>
  <c r="K24" i="18"/>
  <c r="K25" i="18" s="1"/>
  <c r="J24" i="18"/>
  <c r="J25" i="18" s="1"/>
  <c r="I24" i="18"/>
  <c r="I25" i="18" s="1"/>
  <c r="H24" i="18"/>
  <c r="G24" i="18"/>
  <c r="G25" i="18" s="1"/>
  <c r="F24" i="18"/>
  <c r="F25" i="18" s="1"/>
  <c r="E24" i="18"/>
  <c r="E25" i="18" s="1"/>
  <c r="D24" i="18"/>
  <c r="C24" i="18"/>
  <c r="C25" i="18" s="1"/>
  <c r="L25" i="18"/>
  <c r="H25" i="18"/>
  <c r="D25" i="18"/>
  <c r="M25" i="17"/>
  <c r="L25" i="17"/>
  <c r="K25" i="17"/>
  <c r="J25" i="17"/>
  <c r="I25" i="17"/>
  <c r="H25" i="17"/>
  <c r="G25" i="17"/>
  <c r="F25" i="17"/>
  <c r="E25" i="17"/>
  <c r="D25" i="17"/>
  <c r="C25" i="17"/>
  <c r="B26" i="17"/>
  <c r="M15" i="17"/>
  <c r="M26" i="17" s="1"/>
  <c r="L15" i="17"/>
  <c r="L26" i="17" s="1"/>
  <c r="K15" i="17"/>
  <c r="K26" i="17" s="1"/>
  <c r="J15" i="17"/>
  <c r="J26" i="17" s="1"/>
  <c r="I15" i="17"/>
  <c r="I26" i="17" s="1"/>
  <c r="H15" i="17"/>
  <c r="H26" i="17" s="1"/>
  <c r="G15" i="17"/>
  <c r="G26" i="17" s="1"/>
  <c r="F15" i="17"/>
  <c r="F26" i="17" s="1"/>
  <c r="E15" i="17"/>
  <c r="E26" i="17" s="1"/>
  <c r="D15" i="17"/>
  <c r="D26" i="17" s="1"/>
  <c r="C15" i="17"/>
  <c r="C26" i="17" s="1"/>
  <c r="J24" i="20" l="1"/>
  <c r="H26" i="19"/>
  <c r="F26" i="23"/>
  <c r="J26" i="23"/>
  <c r="E26" i="24"/>
  <c r="I26" i="24"/>
  <c r="F24" i="20"/>
  <c r="E26" i="19"/>
  <c r="D25" i="25"/>
  <c r="H25" i="25"/>
  <c r="L25" i="25"/>
  <c r="E25" i="25"/>
  <c r="I25" i="25"/>
  <c r="M25" i="25"/>
  <c r="K26" i="19"/>
  <c r="E24" i="20"/>
  <c r="G24" i="20"/>
  <c r="I24" i="20"/>
  <c r="K24" i="20"/>
  <c r="M24" i="20"/>
  <c r="C28" i="22"/>
  <c r="E28" i="22"/>
  <c r="G28" i="22"/>
  <c r="I28" i="22"/>
  <c r="K28" i="22"/>
  <c r="M28" i="22"/>
  <c r="D28" i="22"/>
  <c r="F28" i="22"/>
  <c r="H28" i="22"/>
  <c r="J28" i="22"/>
  <c r="L28" i="22"/>
  <c r="M24" i="21"/>
  <c r="D24" i="21"/>
  <c r="F24" i="21"/>
  <c r="H24" i="21"/>
  <c r="J24" i="21"/>
  <c r="C24" i="21"/>
  <c r="E24" i="21"/>
  <c r="G24" i="21"/>
  <c r="I24" i="21"/>
  <c r="K24" i="21"/>
  <c r="C24" i="20"/>
  <c r="D26" i="19"/>
  <c r="F26" i="19"/>
  <c r="J26" i="19"/>
  <c r="L26" i="19"/>
</calcChain>
</file>

<file path=xl/sharedStrings.xml><?xml version="1.0" encoding="utf-8"?>
<sst xmlns="http://schemas.openxmlformats.org/spreadsheetml/2006/main" count="403" uniqueCount="125">
  <si>
    <t xml:space="preserve">Примерное 10-ти дневное цикличное меню </t>
  </si>
  <si>
    <t>Пищевые вещества (г)</t>
  </si>
  <si>
    <t>Энергетическая ценность (ккал)</t>
  </si>
  <si>
    <t>Номер рецептуры</t>
  </si>
  <si>
    <t>Наименование блюда</t>
  </si>
  <si>
    <t>Выход (г)</t>
  </si>
  <si>
    <t>Белки</t>
  </si>
  <si>
    <t>Жиры</t>
  </si>
  <si>
    <t>Углеводы</t>
  </si>
  <si>
    <t>Первый завтрак</t>
  </si>
  <si>
    <t>Омлет натуральный</t>
  </si>
  <si>
    <t>Итого:</t>
  </si>
  <si>
    <t>Обед</t>
  </si>
  <si>
    <t>Борщ со свежей капустой и картофелем</t>
  </si>
  <si>
    <t>Пюре картофельное</t>
  </si>
  <si>
    <t>Компот из смеси сухофруктов</t>
  </si>
  <si>
    <t>Хлеб ржаной</t>
  </si>
  <si>
    <t>Хлеб пшеничный</t>
  </si>
  <si>
    <t>Итого за день:</t>
  </si>
  <si>
    <t>В1</t>
  </si>
  <si>
    <t>С</t>
  </si>
  <si>
    <t>А</t>
  </si>
  <si>
    <t>Минеральные вещества, мг</t>
  </si>
  <si>
    <t>Витамины, мг</t>
  </si>
  <si>
    <t>Ca</t>
  </si>
  <si>
    <t>P</t>
  </si>
  <si>
    <t>Mg</t>
  </si>
  <si>
    <t>Fe</t>
  </si>
  <si>
    <r>
      <rPr>
        <b/>
        <i/>
        <sz val="12"/>
        <color theme="1"/>
        <rFont val="Times New Roman"/>
        <family val="1"/>
        <charset val="204"/>
      </rPr>
      <t>Неделя</t>
    </r>
    <r>
      <rPr>
        <b/>
        <sz val="12"/>
        <color theme="1"/>
        <rFont val="Times New Roman"/>
        <family val="1"/>
        <charset val="204"/>
      </rPr>
      <t>: первая</t>
    </r>
  </si>
  <si>
    <r>
      <rPr>
        <b/>
        <i/>
        <sz val="12"/>
        <color theme="1"/>
        <rFont val="Times New Roman"/>
        <family val="1"/>
        <charset val="204"/>
      </rPr>
      <t>Сезон</t>
    </r>
    <r>
      <rPr>
        <b/>
        <sz val="12"/>
        <color theme="1"/>
        <rFont val="Times New Roman"/>
        <family val="1"/>
        <charset val="204"/>
      </rPr>
      <t>: осенне-зимний</t>
    </r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</si>
  <si>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2</t>
    </r>
  </si>
  <si>
    <t>Масло (порциями)</t>
  </si>
  <si>
    <t>Салат из белокочанной капусты с яблоками</t>
  </si>
  <si>
    <t>50/150</t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</si>
  <si>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3</t>
    </r>
  </si>
  <si>
    <t>Сыр (порциями)</t>
  </si>
  <si>
    <t>Макаронные изделия отварные с маслом</t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</si>
  <si>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4</t>
    </r>
  </si>
  <si>
    <t>Салат из белокочанной капусты (морк.)</t>
  </si>
  <si>
    <t>Какао с молоком</t>
  </si>
  <si>
    <t>Курица тушенная в соусе</t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</si>
  <si>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5</t>
    </r>
  </si>
  <si>
    <t>Булочка "Веснушка"</t>
  </si>
  <si>
    <t>Кофейный напиток с молоком</t>
  </si>
  <si>
    <r>
      <rPr>
        <b/>
        <i/>
        <sz val="12"/>
        <color theme="1"/>
        <rFont val="Times New Roman"/>
        <family val="1"/>
        <charset val="204"/>
      </rPr>
      <t>Неделя</t>
    </r>
    <r>
      <rPr>
        <b/>
        <sz val="12"/>
        <color theme="1"/>
        <rFont val="Times New Roman"/>
        <family val="1"/>
        <charset val="204"/>
      </rPr>
      <t>: вторая</t>
    </r>
  </si>
  <si>
    <t>Салат из моркови с яблоками</t>
  </si>
  <si>
    <t>Суп картофельный с клецками</t>
  </si>
  <si>
    <t>Шницель рыбный с маслом (молоко)</t>
  </si>
  <si>
    <t>Картофель отварной с маслом сливочным</t>
  </si>
  <si>
    <t>Соус сметанный с томатом</t>
  </si>
  <si>
    <t>Салат из свеклы отварной</t>
  </si>
  <si>
    <t>Суп картофельный с бобовыми</t>
  </si>
  <si>
    <t>Запеканка рисовая с творогом</t>
  </si>
  <si>
    <t>50/50</t>
  </si>
  <si>
    <t>Фрукты сезонные (яблоки)</t>
  </si>
  <si>
    <t>Чай с сахаром</t>
  </si>
  <si>
    <t>Рассольник Ленинградский</t>
  </si>
  <si>
    <t>Котлета по-домашнему</t>
  </si>
  <si>
    <t>Печень по-строгановски</t>
  </si>
  <si>
    <t>Каша гречневая рассыпчатаяс маслом сливочным</t>
  </si>
  <si>
    <t>Компот из яблок</t>
  </si>
  <si>
    <t>Икра кабачковая</t>
  </si>
  <si>
    <t>Котлеты из филе куриного</t>
  </si>
  <si>
    <t>Компот из свежих ягод(вишня)</t>
  </si>
  <si>
    <t>День 6</t>
  </si>
  <si>
    <t>День 7</t>
  </si>
  <si>
    <t>День 8</t>
  </si>
  <si>
    <t>Каша пшенная рассыпчатая с маслом сливочным</t>
  </si>
  <si>
    <t>Соус томатный</t>
  </si>
  <si>
    <t>Суп из овощей на курином бульоне с зеленью</t>
  </si>
  <si>
    <t>Напиток из плодов шиповника</t>
  </si>
  <si>
    <t>60/50</t>
  </si>
  <si>
    <t>День 9</t>
  </si>
  <si>
    <t>Рыба, тушенная в томате с овощами</t>
  </si>
  <si>
    <t>Салат картофельный с репчатым луком, маслом растительным, зеленью</t>
  </si>
  <si>
    <t>Чай с лимоном</t>
  </si>
  <si>
    <t>200/7</t>
  </si>
  <si>
    <t>Каша жидкая молочная манная с сахаром и маслом сливочным</t>
  </si>
  <si>
    <t>Винегрет овощной</t>
  </si>
  <si>
    <t>Биточки из говядины</t>
  </si>
  <si>
    <t>День 10</t>
  </si>
  <si>
    <t>Компот из свежих яблок</t>
  </si>
  <si>
    <t>День 1</t>
  </si>
  <si>
    <t>Каша "Дружба" вязкая на молоке с сахаром и маслом сливочным</t>
  </si>
  <si>
    <t>Салат из соленых (  свежих) огурцов с реп. луком, маслом растительным, зеленью</t>
  </si>
  <si>
    <t>Котлета из говядины</t>
  </si>
  <si>
    <t>Молоко сгущенное</t>
  </si>
  <si>
    <t>Салат из свеклы с чесночком</t>
  </si>
  <si>
    <t xml:space="preserve">Соус сметанный </t>
  </si>
  <si>
    <t>Каша перловая рассыпчатая с маслом</t>
  </si>
  <si>
    <t>150</t>
  </si>
  <si>
    <t>Плов из куриного филе</t>
  </si>
  <si>
    <t>Щи из свежей капусты с картофелем</t>
  </si>
  <si>
    <t>Тефтели 1-й вариант</t>
  </si>
  <si>
    <t>Суп с рыбными консервами</t>
  </si>
  <si>
    <t>95/с</t>
  </si>
  <si>
    <t>Рагу из овощей с куриным филе</t>
  </si>
  <si>
    <t>Компот из кураги</t>
  </si>
  <si>
    <t>Напиток из смеси сухофруктов</t>
  </si>
  <si>
    <t>Фрукт сезонный(яблоко)</t>
  </si>
  <si>
    <t>Фрукт сезонный (яблоко)</t>
  </si>
  <si>
    <r>
      <t>НЕДЕЛЯ:</t>
    </r>
    <r>
      <rPr>
        <b/>
        <sz val="10"/>
        <color theme="1"/>
        <rFont val="Times New Roman"/>
        <family val="1"/>
        <charset val="204"/>
      </rPr>
      <t xml:space="preserve"> ПЕРВАЯ</t>
    </r>
  </si>
  <si>
    <t>Тефтели 1-й вариант в соусе</t>
  </si>
  <si>
    <t>Напиток из свежих плодов</t>
  </si>
  <si>
    <t>Салат картофельный с  зеленым горошком, зеленью</t>
  </si>
  <si>
    <t>3-</t>
  </si>
  <si>
    <t>Повидло</t>
  </si>
  <si>
    <t>Салат картофельный с кукурузой и морковью</t>
  </si>
  <si>
    <t xml:space="preserve">Напиток из свежих ягод </t>
  </si>
  <si>
    <t>Суп картофельный на курином бульоне с сухариками</t>
  </si>
  <si>
    <t>200/20</t>
  </si>
  <si>
    <t>Булочка (Пряник)</t>
  </si>
  <si>
    <t>Каша гречневая с молоком, сахаром и маслом сливочным</t>
  </si>
  <si>
    <t>394/с</t>
  </si>
  <si>
    <t xml:space="preserve">Курица отварная </t>
  </si>
  <si>
    <t>Соус сметанный</t>
  </si>
  <si>
    <t>Огурцы натуральные соленые (свежие) порциями</t>
  </si>
  <si>
    <t>Каша пшеничная рассыпчатая (булгур) с маслом сливочным</t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</si>
  <si>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7-11 лет</t>
    </r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</si>
  <si>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7 -11 лет</t>
    </r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</si>
  <si>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7 - 11 лет</t>
    </r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</si>
  <si>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7 - 11  лет</t>
    </r>
  </si>
  <si>
    <t>Каша ячневая рассыпчатая с маслом</t>
  </si>
  <si>
    <t>Овощи натуральные соленые (свежие) - огурцы</t>
  </si>
  <si>
    <t>Гороховое пюре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</si>
</sst>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1" fontId="1" fillId="0" borderId="0" xfId="0" applyNumberFormat="1" applyFont="1" applyFill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1" fontId="2" fillId="0" borderId="2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165" fontId="2" fillId="0" borderId="2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workbookViewId="0">
      <selection activeCell="A20" sqref="A20"/>
    </sheetView>
  </sheetViews>
  <sheetFormatPr defaultColWidth="8.85546875" defaultRowHeight="15.75" x14ac:dyDescent="0.25"/>
  <cols>
    <col min="1" max="1" width="34.85546875" style="3" customWidth="1"/>
    <col min="2" max="2" width="9.5703125" style="3" bestFit="1" customWidth="1"/>
    <col min="3" max="3" width="10.42578125" style="3" bestFit="1" customWidth="1"/>
    <col min="4" max="8" width="9.140625" style="3" bestFit="1" customWidth="1"/>
    <col min="9" max="9" width="10.42578125" style="3" bestFit="1" customWidth="1"/>
    <col min="10" max="10" width="9.28515625" style="9" bestFit="1" customWidth="1"/>
    <col min="11" max="11" width="9.28515625" style="3" bestFit="1" customWidth="1"/>
    <col min="12" max="12" width="9.5703125" style="3" bestFit="1" customWidth="1"/>
    <col min="13" max="13" width="9.140625" style="3" bestFit="1" customWidth="1"/>
    <col min="14" max="14" width="8.5703125" style="3" bestFit="1" customWidth="1"/>
    <col min="15" max="16384" width="8.85546875" style="3"/>
  </cols>
  <sheetData>
    <row r="1" spans="1:14" s="1" customFormat="1" ht="20.25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2" customFormat="1" x14ac:dyDescent="0.25">
      <c r="A2" s="86" t="s">
        <v>82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2" customFormat="1" x14ac:dyDescent="0.25">
      <c r="A3" s="87" t="s">
        <v>28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s="2" customFormat="1" x14ac:dyDescent="0.25">
      <c r="A4" s="87" t="s">
        <v>29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s="2" customFormat="1" x14ac:dyDescent="0.25">
      <c r="A5" s="87" t="s">
        <v>121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x14ac:dyDescent="0.25">
      <c r="J6" s="3"/>
    </row>
    <row r="7" spans="1:14" s="4" customFormat="1" ht="47.25" x14ac:dyDescent="0.25">
      <c r="A7" s="81" t="s">
        <v>4</v>
      </c>
      <c r="B7" s="81" t="s">
        <v>5</v>
      </c>
      <c r="C7" s="81" t="s">
        <v>2</v>
      </c>
      <c r="D7" s="81" t="s">
        <v>1</v>
      </c>
      <c r="E7" s="81"/>
      <c r="F7" s="81"/>
      <c r="G7" s="81" t="s">
        <v>23</v>
      </c>
      <c r="H7" s="81"/>
      <c r="I7" s="81"/>
      <c r="J7" s="81" t="s">
        <v>22</v>
      </c>
      <c r="K7" s="81"/>
      <c r="L7" s="81"/>
      <c r="M7" s="81"/>
      <c r="N7" s="34" t="s">
        <v>3</v>
      </c>
    </row>
    <row r="8" spans="1:14" s="4" customFormat="1" ht="31.5" x14ac:dyDescent="0.25">
      <c r="A8" s="81"/>
      <c r="B8" s="81"/>
      <c r="C8" s="81"/>
      <c r="D8" s="34" t="s">
        <v>6</v>
      </c>
      <c r="E8" s="34" t="s">
        <v>7</v>
      </c>
      <c r="F8" s="34" t="s">
        <v>8</v>
      </c>
      <c r="G8" s="34" t="s">
        <v>19</v>
      </c>
      <c r="H8" s="34" t="s">
        <v>20</v>
      </c>
      <c r="I8" s="34" t="s">
        <v>21</v>
      </c>
      <c r="J8" s="34" t="s">
        <v>24</v>
      </c>
      <c r="K8" s="34" t="s">
        <v>25</v>
      </c>
      <c r="L8" s="34" t="s">
        <v>26</v>
      </c>
      <c r="M8" s="34" t="s">
        <v>27</v>
      </c>
      <c r="N8" s="34"/>
    </row>
    <row r="9" spans="1:14" s="2" customFormat="1" ht="26.45" customHeight="1" x14ac:dyDescent="0.25">
      <c r="A9" s="82" t="s">
        <v>9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</row>
    <row r="10" spans="1:14" x14ac:dyDescent="0.25">
      <c r="A10" s="30" t="s">
        <v>31</v>
      </c>
      <c r="B10" s="6">
        <v>10</v>
      </c>
      <c r="C10" s="6">
        <v>66</v>
      </c>
      <c r="D10" s="40">
        <v>0.08</v>
      </c>
      <c r="E10" s="40">
        <v>7.25</v>
      </c>
      <c r="F10" s="40">
        <v>0.13</v>
      </c>
      <c r="G10" s="40">
        <v>1E-3</v>
      </c>
      <c r="H10" s="40">
        <v>0</v>
      </c>
      <c r="I10" s="40">
        <v>40</v>
      </c>
      <c r="J10" s="40">
        <v>2.4</v>
      </c>
      <c r="K10" s="40">
        <v>3</v>
      </c>
      <c r="L10" s="40">
        <v>0</v>
      </c>
      <c r="M10" s="40">
        <v>0.02</v>
      </c>
      <c r="N10" s="6">
        <v>14</v>
      </c>
    </row>
    <row r="11" spans="1:14" ht="47.25" x14ac:dyDescent="0.25">
      <c r="A11" s="32" t="s">
        <v>83</v>
      </c>
      <c r="B11" s="13">
        <v>150</v>
      </c>
      <c r="C11" s="13">
        <v>237</v>
      </c>
      <c r="D11" s="40">
        <v>6.52</v>
      </c>
      <c r="E11" s="40">
        <v>7.08</v>
      </c>
      <c r="F11" s="40">
        <v>36.72</v>
      </c>
      <c r="G11" s="40">
        <v>0.114</v>
      </c>
      <c r="H11" s="40">
        <v>0.52</v>
      </c>
      <c r="I11" s="40">
        <v>40</v>
      </c>
      <c r="J11" s="40">
        <v>131.96</v>
      </c>
      <c r="K11" s="7">
        <v>177.90100000000001</v>
      </c>
      <c r="L11" s="7">
        <v>34.311999999999998</v>
      </c>
      <c r="M11" s="7">
        <v>0.94599999999999995</v>
      </c>
      <c r="N11" s="13">
        <v>182</v>
      </c>
    </row>
    <row r="12" spans="1:14" x14ac:dyDescent="0.25">
      <c r="A12" s="46" t="s">
        <v>99</v>
      </c>
      <c r="B12" s="34">
        <v>120</v>
      </c>
      <c r="C12" s="6">
        <v>47</v>
      </c>
      <c r="D12" s="41">
        <v>0.99</v>
      </c>
      <c r="E12" s="40">
        <v>0.22</v>
      </c>
      <c r="F12" s="40">
        <v>8.91</v>
      </c>
      <c r="G12" s="40">
        <v>4.3999999999999997E-2</v>
      </c>
      <c r="H12" s="40">
        <v>66</v>
      </c>
      <c r="I12" s="40">
        <v>0</v>
      </c>
      <c r="J12" s="40">
        <v>37.4</v>
      </c>
      <c r="K12" s="40">
        <v>25.3</v>
      </c>
      <c r="L12" s="40">
        <v>14.3</v>
      </c>
      <c r="M12" s="40">
        <v>0.33</v>
      </c>
      <c r="N12" s="6">
        <v>338</v>
      </c>
    </row>
    <row r="13" spans="1:14" x14ac:dyDescent="0.25">
      <c r="A13" s="30" t="s">
        <v>75</v>
      </c>
      <c r="B13" s="34" t="s">
        <v>76</v>
      </c>
      <c r="C13" s="34">
        <v>56</v>
      </c>
      <c r="D13" s="31">
        <v>0.2</v>
      </c>
      <c r="E13" s="31">
        <v>0</v>
      </c>
      <c r="F13" s="31">
        <v>13.6</v>
      </c>
      <c r="G13" s="31">
        <v>0</v>
      </c>
      <c r="H13" s="31">
        <v>0</v>
      </c>
      <c r="I13" s="31">
        <v>0</v>
      </c>
      <c r="J13" s="31">
        <v>16</v>
      </c>
      <c r="K13" s="31">
        <v>0.02</v>
      </c>
      <c r="L13" s="31">
        <v>6</v>
      </c>
      <c r="M13" s="31">
        <v>0.8</v>
      </c>
      <c r="N13" s="29">
        <v>376</v>
      </c>
    </row>
    <row r="14" spans="1:14" x14ac:dyDescent="0.25">
      <c r="A14" s="32" t="s">
        <v>17</v>
      </c>
      <c r="B14" s="29">
        <v>30</v>
      </c>
      <c r="C14" s="29">
        <v>70</v>
      </c>
      <c r="D14" s="33">
        <v>2.2999999999999998</v>
      </c>
      <c r="E14" s="33">
        <v>0.24</v>
      </c>
      <c r="F14" s="33">
        <v>14.7</v>
      </c>
      <c r="G14" s="33">
        <v>0.03</v>
      </c>
      <c r="H14" s="33">
        <v>0</v>
      </c>
      <c r="I14" s="33">
        <v>0</v>
      </c>
      <c r="J14" s="33">
        <v>6.48</v>
      </c>
      <c r="K14" s="33">
        <v>22.2</v>
      </c>
      <c r="L14" s="33">
        <v>4.2</v>
      </c>
      <c r="M14" s="33">
        <v>0.33</v>
      </c>
      <c r="N14" s="33">
        <v>0</v>
      </c>
    </row>
    <row r="15" spans="1:14" s="2" customFormat="1" x14ac:dyDescent="0.25">
      <c r="A15" s="79" t="s">
        <v>11</v>
      </c>
      <c r="B15" s="42">
        <v>517</v>
      </c>
      <c r="C15" s="12">
        <f>SUM(C10:C14)</f>
        <v>476</v>
      </c>
      <c r="D15" s="43">
        <f>SUM(D10:D14)</f>
        <v>10.09</v>
      </c>
      <c r="E15" s="43">
        <f>SUM(E10:E14)</f>
        <v>14.790000000000001</v>
      </c>
      <c r="F15" s="43">
        <f t="shared" ref="F15:M15" si="0">SUM(F10:F14)</f>
        <v>74.06</v>
      </c>
      <c r="G15" s="43">
        <f t="shared" si="0"/>
        <v>0.189</v>
      </c>
      <c r="H15" s="43">
        <f t="shared" si="0"/>
        <v>66.52</v>
      </c>
      <c r="I15" s="43">
        <f t="shared" si="0"/>
        <v>80</v>
      </c>
      <c r="J15" s="43">
        <f t="shared" si="0"/>
        <v>194.24</v>
      </c>
      <c r="K15" s="44">
        <f>SUM(K10:K14)</f>
        <v>228.42100000000002</v>
      </c>
      <c r="L15" s="44">
        <f t="shared" si="0"/>
        <v>58.811999999999998</v>
      </c>
      <c r="M15" s="44">
        <f t="shared" si="0"/>
        <v>2.4260000000000002</v>
      </c>
      <c r="N15" s="12"/>
    </row>
    <row r="16" spans="1:14" ht="25.15" customHeight="1" x14ac:dyDescent="0.25">
      <c r="A16" s="80" t="s">
        <v>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27"/>
    </row>
    <row r="17" spans="1:14" ht="45.75" customHeight="1" x14ac:dyDescent="0.25">
      <c r="A17" s="46" t="s">
        <v>84</v>
      </c>
      <c r="B17" s="34">
        <v>50</v>
      </c>
      <c r="C17" s="29">
        <v>62</v>
      </c>
      <c r="D17" s="33">
        <v>0.50900000000000001</v>
      </c>
      <c r="E17" s="33">
        <v>3.0270000000000001</v>
      </c>
      <c r="F17" s="33">
        <v>1.546</v>
      </c>
      <c r="G17" s="33">
        <v>9.0999999999999998E-2</v>
      </c>
      <c r="H17" s="33">
        <v>2.468</v>
      </c>
      <c r="I17" s="33">
        <v>14.407</v>
      </c>
      <c r="J17" s="33">
        <v>14.241</v>
      </c>
      <c r="K17" s="33">
        <v>13.933</v>
      </c>
      <c r="L17" s="33">
        <v>7.9939999999999998</v>
      </c>
      <c r="M17" s="33">
        <v>0.36499999999999999</v>
      </c>
      <c r="N17" s="34">
        <v>21</v>
      </c>
    </row>
    <row r="18" spans="1:14" ht="21" customHeight="1" x14ac:dyDescent="0.25">
      <c r="A18" s="46" t="s">
        <v>51</v>
      </c>
      <c r="B18" s="34">
        <v>200</v>
      </c>
      <c r="C18" s="29">
        <v>41</v>
      </c>
      <c r="D18" s="47">
        <v>3.0750000000000002</v>
      </c>
      <c r="E18" s="33">
        <v>4.4340000000000002</v>
      </c>
      <c r="F18" s="33">
        <v>17.198</v>
      </c>
      <c r="G18" s="33">
        <v>0.152</v>
      </c>
      <c r="H18" s="33">
        <v>28.533000000000001</v>
      </c>
      <c r="I18" s="31">
        <v>0</v>
      </c>
      <c r="J18" s="33">
        <v>41.033000000000001</v>
      </c>
      <c r="K18" s="33">
        <v>83.605999999999995</v>
      </c>
      <c r="L18" s="33">
        <v>33.871000000000002</v>
      </c>
      <c r="M18" s="33">
        <v>1.2569999999999999</v>
      </c>
      <c r="N18" s="34">
        <v>102</v>
      </c>
    </row>
    <row r="19" spans="1:14" x14ac:dyDescent="0.25">
      <c r="A19" s="46" t="s">
        <v>85</v>
      </c>
      <c r="B19" s="34">
        <v>40</v>
      </c>
      <c r="C19" s="13">
        <v>234</v>
      </c>
      <c r="D19" s="40">
        <v>11.52</v>
      </c>
      <c r="E19" s="7">
        <v>16.393000000000001</v>
      </c>
      <c r="F19" s="7">
        <v>9.6150000000000002</v>
      </c>
      <c r="G19" s="7">
        <v>4.3999999999999997E-2</v>
      </c>
      <c r="H19" s="40">
        <v>0</v>
      </c>
      <c r="I19" s="7">
        <v>29.091000000000001</v>
      </c>
      <c r="J19" s="7">
        <v>9.3239999999999998</v>
      </c>
      <c r="K19" s="7">
        <v>123.462</v>
      </c>
      <c r="L19" s="7">
        <v>22.254999999999999</v>
      </c>
      <c r="M19" s="7">
        <v>1.964</v>
      </c>
      <c r="N19" s="6">
        <v>268</v>
      </c>
    </row>
    <row r="20" spans="1:14" ht="36" customHeight="1" x14ac:dyDescent="0.25">
      <c r="A20" s="46" t="s">
        <v>89</v>
      </c>
      <c r="B20" s="34">
        <v>150</v>
      </c>
      <c r="C20" s="6">
        <v>242</v>
      </c>
      <c r="D20" s="48">
        <v>3.78</v>
      </c>
      <c r="E20" s="40">
        <v>7.78</v>
      </c>
      <c r="F20" s="40">
        <v>39.29</v>
      </c>
      <c r="G20" s="40">
        <v>0.03</v>
      </c>
      <c r="H20" s="40">
        <v>0</v>
      </c>
      <c r="I20" s="40">
        <v>40</v>
      </c>
      <c r="J20" s="40">
        <v>17.04</v>
      </c>
      <c r="K20" s="40">
        <v>82.38</v>
      </c>
      <c r="L20" s="40">
        <v>27.89</v>
      </c>
      <c r="M20" s="40">
        <v>0.59</v>
      </c>
      <c r="N20" s="6">
        <v>171</v>
      </c>
    </row>
    <row r="21" spans="1:14" x14ac:dyDescent="0.25">
      <c r="A21" s="46" t="s">
        <v>68</v>
      </c>
      <c r="B21" s="34">
        <v>50</v>
      </c>
      <c r="C21" s="34">
        <v>24</v>
      </c>
      <c r="D21" s="47">
        <v>0.52900000000000003</v>
      </c>
      <c r="E21" s="33">
        <v>1.4990000000000001</v>
      </c>
      <c r="F21" s="33">
        <v>2.1070000000000002</v>
      </c>
      <c r="G21" s="33">
        <v>8.0000000000000002E-3</v>
      </c>
      <c r="H21" s="33">
        <v>0.40100000000000002</v>
      </c>
      <c r="I21" s="31">
        <v>10.14</v>
      </c>
      <c r="J21" s="33">
        <v>8.7720000000000002</v>
      </c>
      <c r="K21" s="33">
        <v>8.8140000000000001</v>
      </c>
      <c r="L21" s="33">
        <v>2.9369999999999998</v>
      </c>
      <c r="M21" s="33">
        <v>0.11899999999999999</v>
      </c>
      <c r="N21" s="34">
        <v>331</v>
      </c>
    </row>
    <row r="22" spans="1:14" ht="17.25" customHeight="1" x14ac:dyDescent="0.25">
      <c r="A22" s="30" t="s">
        <v>98</v>
      </c>
      <c r="B22" s="6">
        <v>180</v>
      </c>
      <c r="C22" s="6">
        <v>133</v>
      </c>
      <c r="D22" s="7">
        <v>0.66200000000000003</v>
      </c>
      <c r="E22" s="40">
        <v>0.09</v>
      </c>
      <c r="F22" s="7">
        <v>32.014000000000003</v>
      </c>
      <c r="G22" s="40">
        <v>1.2E-2</v>
      </c>
      <c r="H22" s="7">
        <v>0.72599999999999998</v>
      </c>
      <c r="I22" s="40">
        <v>0</v>
      </c>
      <c r="J22" s="40">
        <v>32.479999999999997</v>
      </c>
      <c r="K22" s="40">
        <v>23.44</v>
      </c>
      <c r="L22" s="40">
        <v>17.46</v>
      </c>
      <c r="M22" s="7">
        <v>0.69799999999999995</v>
      </c>
      <c r="N22" s="6">
        <v>349</v>
      </c>
    </row>
    <row r="23" spans="1:14" x14ac:dyDescent="0.25">
      <c r="A23" s="32" t="s">
        <v>17</v>
      </c>
      <c r="B23" s="29">
        <v>30</v>
      </c>
      <c r="C23" s="29">
        <v>70</v>
      </c>
      <c r="D23" s="33">
        <v>2.2999999999999998</v>
      </c>
      <c r="E23" s="33">
        <v>0.24</v>
      </c>
      <c r="F23" s="33">
        <v>14.7</v>
      </c>
      <c r="G23" s="33">
        <v>0.03</v>
      </c>
      <c r="H23" s="33">
        <v>0</v>
      </c>
      <c r="I23" s="33">
        <v>0</v>
      </c>
      <c r="J23" s="33">
        <v>6.48</v>
      </c>
      <c r="K23" s="33">
        <v>22.2</v>
      </c>
      <c r="L23" s="33">
        <v>4.2</v>
      </c>
      <c r="M23" s="33">
        <v>0.33</v>
      </c>
      <c r="N23" s="29">
        <v>0</v>
      </c>
    </row>
    <row r="24" spans="1:14" x14ac:dyDescent="0.25">
      <c r="A24" s="30" t="s">
        <v>16</v>
      </c>
      <c r="B24" s="6">
        <v>35</v>
      </c>
      <c r="C24" s="13">
        <v>70</v>
      </c>
      <c r="D24" s="7">
        <v>2.54</v>
      </c>
      <c r="E24" s="7">
        <v>0.6</v>
      </c>
      <c r="F24" s="7">
        <v>13.76</v>
      </c>
      <c r="G24" s="7">
        <v>0.12</v>
      </c>
      <c r="H24" s="7">
        <v>0.14000000000000001</v>
      </c>
      <c r="I24" s="7">
        <v>0</v>
      </c>
      <c r="J24" s="7">
        <v>21.9</v>
      </c>
      <c r="K24" s="7">
        <v>37.5</v>
      </c>
      <c r="L24" s="7">
        <v>12</v>
      </c>
      <c r="M24" s="7">
        <v>0.8</v>
      </c>
      <c r="N24" s="6">
        <v>2</v>
      </c>
    </row>
    <row r="25" spans="1:14" s="2" customFormat="1" x14ac:dyDescent="0.25">
      <c r="A25" s="30" t="s">
        <v>11</v>
      </c>
      <c r="B25" s="39">
        <v>735</v>
      </c>
      <c r="C25" s="15">
        <f t="shared" ref="C25:M25" si="1">SUM(C17:C24)</f>
        <v>876</v>
      </c>
      <c r="D25" s="71">
        <f t="shared" si="1"/>
        <v>24.914999999999999</v>
      </c>
      <c r="E25" s="71">
        <f t="shared" si="1"/>
        <v>34.063000000000009</v>
      </c>
      <c r="F25" s="14">
        <f t="shared" si="1"/>
        <v>130.23000000000002</v>
      </c>
      <c r="G25" s="71">
        <f t="shared" si="1"/>
        <v>0.48699999999999999</v>
      </c>
      <c r="H25" s="71">
        <f t="shared" si="1"/>
        <v>32.268000000000001</v>
      </c>
      <c r="I25" s="71">
        <f t="shared" si="1"/>
        <v>93.638000000000005</v>
      </c>
      <c r="J25" s="14">
        <f t="shared" si="1"/>
        <v>151.27000000000001</v>
      </c>
      <c r="K25" s="71">
        <f t="shared" si="1"/>
        <v>395.33499999999998</v>
      </c>
      <c r="L25" s="71">
        <f t="shared" si="1"/>
        <v>128.60700000000003</v>
      </c>
      <c r="M25" s="71">
        <f t="shared" si="1"/>
        <v>6.1230000000000002</v>
      </c>
      <c r="N25" s="39"/>
    </row>
    <row r="26" spans="1:14" s="2" customFormat="1" x14ac:dyDescent="0.25">
      <c r="A26" s="30" t="s">
        <v>18</v>
      </c>
      <c r="B26" s="15">
        <f t="shared" ref="B26:G26" si="2">B15+B25</f>
        <v>1252</v>
      </c>
      <c r="C26" s="15">
        <f t="shared" si="2"/>
        <v>1352</v>
      </c>
      <c r="D26" s="71">
        <f t="shared" si="2"/>
        <v>35.004999999999995</v>
      </c>
      <c r="E26" s="71">
        <f t="shared" si="2"/>
        <v>48.853000000000009</v>
      </c>
      <c r="F26" s="14">
        <f t="shared" si="2"/>
        <v>204.29000000000002</v>
      </c>
      <c r="G26" s="14">
        <f t="shared" si="2"/>
        <v>0.67599999999999993</v>
      </c>
      <c r="H26" s="71">
        <f>H15+H28</f>
        <v>66.52</v>
      </c>
      <c r="I26" s="71">
        <f>I15+I25</f>
        <v>173.63800000000001</v>
      </c>
      <c r="J26" s="14">
        <f t="shared" ref="J26:M26" si="3">J15+J25</f>
        <v>345.51</v>
      </c>
      <c r="K26" s="71">
        <f t="shared" si="3"/>
        <v>623.75599999999997</v>
      </c>
      <c r="L26" s="71">
        <f t="shared" si="3"/>
        <v>187.41900000000004</v>
      </c>
      <c r="M26" s="71">
        <f t="shared" si="3"/>
        <v>8.5489999999999995</v>
      </c>
      <c r="N26" s="39"/>
    </row>
    <row r="27" spans="1:14" x14ac:dyDescent="0.25">
      <c r="C27" s="28"/>
      <c r="D27" s="10"/>
      <c r="E27" s="10"/>
      <c r="F27" s="10"/>
      <c r="G27" s="10"/>
      <c r="H27" s="10"/>
      <c r="I27" s="10"/>
      <c r="J27" s="10"/>
    </row>
  </sheetData>
  <mergeCells count="12">
    <mergeCell ref="J7:M7"/>
    <mergeCell ref="A9:N9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>
      <selection activeCell="Q20" sqref="Q20"/>
    </sheetView>
  </sheetViews>
  <sheetFormatPr defaultColWidth="8.85546875" defaultRowHeight="15.75" x14ac:dyDescent="0.25"/>
  <cols>
    <col min="1" max="1" width="33.85546875" style="16" customWidth="1"/>
    <col min="2" max="2" width="8.85546875" style="16"/>
    <col min="3" max="3" width="10.42578125" style="16" bestFit="1" customWidth="1"/>
    <col min="4" max="9" width="8.85546875" style="16"/>
    <col min="10" max="10" width="8.85546875" style="23"/>
    <col min="11" max="11" width="8.85546875" style="16"/>
    <col min="12" max="12" width="9.28515625" style="16" bestFit="1" customWidth="1"/>
    <col min="13" max="13" width="8.85546875" style="16"/>
    <col min="14" max="14" width="8.5703125" style="16" bestFit="1" customWidth="1"/>
    <col min="15" max="16384" width="8.85546875" style="16"/>
  </cols>
  <sheetData>
    <row r="1" spans="1:14" s="20" customFormat="1" ht="20.25" x14ac:dyDescent="0.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9" customFormat="1" x14ac:dyDescent="0.25">
      <c r="A2" s="97" t="s">
        <v>80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s="19" customFormat="1" x14ac:dyDescent="0.25">
      <c r="A3" s="94" t="s">
        <v>44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s="19" customFormat="1" x14ac:dyDescent="0.25">
      <c r="A4" s="94" t="s">
        <v>29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s="2" customFormat="1" x14ac:dyDescent="0.25">
      <c r="A5" s="87" t="s">
        <v>118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x14ac:dyDescent="0.25">
      <c r="J6" s="16"/>
    </row>
    <row r="7" spans="1:14" s="21" customFormat="1" ht="47.25" x14ac:dyDescent="0.25">
      <c r="A7" s="81" t="s">
        <v>4</v>
      </c>
      <c r="B7" s="81" t="s">
        <v>5</v>
      </c>
      <c r="C7" s="81" t="s">
        <v>2</v>
      </c>
      <c r="D7" s="81" t="s">
        <v>1</v>
      </c>
      <c r="E7" s="81"/>
      <c r="F7" s="81"/>
      <c r="G7" s="81" t="s">
        <v>23</v>
      </c>
      <c r="H7" s="81"/>
      <c r="I7" s="81"/>
      <c r="J7" s="81" t="s">
        <v>22</v>
      </c>
      <c r="K7" s="81"/>
      <c r="L7" s="81"/>
      <c r="M7" s="81"/>
      <c r="N7" s="34" t="s">
        <v>3</v>
      </c>
    </row>
    <row r="8" spans="1:14" s="21" customFormat="1" ht="31.5" x14ac:dyDescent="0.25">
      <c r="A8" s="81"/>
      <c r="B8" s="81"/>
      <c r="C8" s="81"/>
      <c r="D8" s="34" t="s">
        <v>6</v>
      </c>
      <c r="E8" s="34" t="s">
        <v>7</v>
      </c>
      <c r="F8" s="34" t="s">
        <v>8</v>
      </c>
      <c r="G8" s="34" t="s">
        <v>19</v>
      </c>
      <c r="H8" s="34" t="s">
        <v>20</v>
      </c>
      <c r="I8" s="34" t="s">
        <v>21</v>
      </c>
      <c r="J8" s="34" t="s">
        <v>24</v>
      </c>
      <c r="K8" s="34" t="s">
        <v>25</v>
      </c>
      <c r="L8" s="34" t="s">
        <v>26</v>
      </c>
      <c r="M8" s="34" t="s">
        <v>27</v>
      </c>
      <c r="N8" s="34"/>
    </row>
    <row r="9" spans="1:14" s="19" customFormat="1" ht="26.45" customHeight="1" x14ac:dyDescent="0.25">
      <c r="A9" s="95" t="s">
        <v>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1:14" x14ac:dyDescent="0.25">
      <c r="A10" s="32" t="s">
        <v>31</v>
      </c>
      <c r="B10" s="29">
        <v>10</v>
      </c>
      <c r="C10" s="29">
        <v>66</v>
      </c>
      <c r="D10" s="33">
        <v>0.08</v>
      </c>
      <c r="E10" s="33">
        <v>7.25</v>
      </c>
      <c r="F10" s="33">
        <v>0.13</v>
      </c>
      <c r="G10" s="33">
        <v>1E-3</v>
      </c>
      <c r="H10" s="33">
        <v>0</v>
      </c>
      <c r="I10" s="33">
        <v>40</v>
      </c>
      <c r="J10" s="33">
        <v>2.4</v>
      </c>
      <c r="K10" s="33">
        <v>3</v>
      </c>
      <c r="L10" s="33">
        <v>0</v>
      </c>
      <c r="M10" s="33">
        <v>0.02</v>
      </c>
      <c r="N10" s="33">
        <v>14</v>
      </c>
    </row>
    <row r="11" spans="1:14" x14ac:dyDescent="0.25">
      <c r="A11" s="74" t="s">
        <v>35</v>
      </c>
      <c r="B11" s="13">
        <v>10</v>
      </c>
      <c r="C11" s="13">
        <v>69</v>
      </c>
      <c r="D11" s="66">
        <v>5.26</v>
      </c>
      <c r="E11" s="7">
        <v>5.32</v>
      </c>
      <c r="F11" s="7">
        <v>0</v>
      </c>
      <c r="G11" s="7">
        <v>7.0000000000000001E-3</v>
      </c>
      <c r="H11" s="7">
        <v>0.14000000000000001</v>
      </c>
      <c r="I11" s="7">
        <v>42</v>
      </c>
      <c r="J11" s="7">
        <v>200</v>
      </c>
      <c r="K11" s="7">
        <v>120</v>
      </c>
      <c r="L11" s="7">
        <v>11</v>
      </c>
      <c r="M11" s="7">
        <v>0.14000000000000001</v>
      </c>
      <c r="N11" s="7">
        <v>15</v>
      </c>
    </row>
    <row r="12" spans="1:14" ht="32.25" customHeight="1" x14ac:dyDescent="0.25">
      <c r="A12" s="32" t="s">
        <v>77</v>
      </c>
      <c r="B12" s="65">
        <v>250</v>
      </c>
      <c r="C12" s="65">
        <v>294</v>
      </c>
      <c r="D12" s="66">
        <v>6</v>
      </c>
      <c r="E12" s="66">
        <v>10.85</v>
      </c>
      <c r="F12" s="66">
        <v>42.95</v>
      </c>
      <c r="G12" s="66">
        <v>0.06</v>
      </c>
      <c r="H12" s="66">
        <v>0.96</v>
      </c>
      <c r="I12" s="66">
        <v>54.8</v>
      </c>
      <c r="J12" s="66">
        <v>130.66999999999999</v>
      </c>
      <c r="K12" s="66">
        <v>157.44</v>
      </c>
      <c r="L12" s="66">
        <v>36.46</v>
      </c>
      <c r="M12" s="66">
        <v>0.6</v>
      </c>
      <c r="N12" s="66">
        <v>181</v>
      </c>
    </row>
    <row r="13" spans="1:14" x14ac:dyDescent="0.25">
      <c r="A13" s="72" t="s">
        <v>39</v>
      </c>
      <c r="B13" s="29">
        <v>200</v>
      </c>
      <c r="C13" s="13">
        <v>119</v>
      </c>
      <c r="D13" s="7">
        <v>4.0780000000000003</v>
      </c>
      <c r="E13" s="7">
        <v>3.544</v>
      </c>
      <c r="F13" s="7">
        <v>17.577999999999999</v>
      </c>
      <c r="G13" s="7">
        <v>5.6000000000000001E-2</v>
      </c>
      <c r="H13" s="7">
        <v>1.5880000000000001</v>
      </c>
      <c r="I13" s="7">
        <v>24.4</v>
      </c>
      <c r="J13" s="7">
        <v>128.78</v>
      </c>
      <c r="K13" s="7">
        <v>124.56</v>
      </c>
      <c r="L13" s="7">
        <v>21.34</v>
      </c>
      <c r="M13" s="7">
        <v>0.47799999999999998</v>
      </c>
      <c r="N13" s="7">
        <v>382</v>
      </c>
    </row>
    <row r="14" spans="1:14" x14ac:dyDescent="0.25">
      <c r="A14" s="30" t="s">
        <v>17</v>
      </c>
      <c r="B14" s="34">
        <v>50</v>
      </c>
      <c r="C14" s="29">
        <v>117</v>
      </c>
      <c r="D14" s="31">
        <v>3.8</v>
      </c>
      <c r="E14" s="31">
        <v>0.4</v>
      </c>
      <c r="F14" s="31">
        <v>24.6</v>
      </c>
      <c r="G14" s="31">
        <v>0.05</v>
      </c>
      <c r="H14" s="31">
        <v>0</v>
      </c>
      <c r="I14" s="31">
        <v>0</v>
      </c>
      <c r="J14" s="31">
        <v>10.8</v>
      </c>
      <c r="K14" s="31">
        <v>37</v>
      </c>
      <c r="L14" s="31">
        <v>7</v>
      </c>
      <c r="M14" s="31">
        <v>0.55000000000000004</v>
      </c>
      <c r="N14" s="34">
        <v>0</v>
      </c>
    </row>
    <row r="15" spans="1:14" s="19" customFormat="1" x14ac:dyDescent="0.25">
      <c r="A15" s="50" t="s">
        <v>11</v>
      </c>
      <c r="B15" s="15">
        <f>SUM(B10:B14)</f>
        <v>520</v>
      </c>
      <c r="C15" s="15">
        <f>SUM(C10:C14)</f>
        <v>665</v>
      </c>
      <c r="D15" s="71">
        <f>SUM(D10:D14)</f>
        <v>19.218</v>
      </c>
      <c r="E15" s="71">
        <f>SUM(E10:E14)</f>
        <v>27.364000000000001</v>
      </c>
      <c r="F15" s="71">
        <f t="shared" ref="F15:M15" si="0">SUM(F10:F14)</f>
        <v>85.25800000000001</v>
      </c>
      <c r="G15" s="71">
        <f t="shared" si="0"/>
        <v>0.17399999999999999</v>
      </c>
      <c r="H15" s="71">
        <f>SUM(H10:H14)</f>
        <v>2.6880000000000002</v>
      </c>
      <c r="I15" s="71">
        <f t="shared" si="0"/>
        <v>161.20000000000002</v>
      </c>
      <c r="J15" s="71">
        <f t="shared" si="0"/>
        <v>472.65000000000003</v>
      </c>
      <c r="K15" s="71">
        <f t="shared" si="0"/>
        <v>442</v>
      </c>
      <c r="L15" s="71">
        <f t="shared" si="0"/>
        <v>75.8</v>
      </c>
      <c r="M15" s="71">
        <f t="shared" si="0"/>
        <v>1.788</v>
      </c>
      <c r="N15" s="71"/>
    </row>
    <row r="16" spans="1:14" ht="25.15" customHeight="1" x14ac:dyDescent="0.25">
      <c r="A16" s="96" t="s">
        <v>12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x14ac:dyDescent="0.25">
      <c r="A17" s="32" t="s">
        <v>78</v>
      </c>
      <c r="B17" s="13">
        <v>50</v>
      </c>
      <c r="C17" s="13">
        <v>46.676000000000002</v>
      </c>
      <c r="D17" s="7">
        <v>0.68013599999999996</v>
      </c>
      <c r="E17" s="7">
        <v>3.0906180000000001</v>
      </c>
      <c r="F17" s="7">
        <v>4.2208440000000005</v>
      </c>
      <c r="G17" s="74">
        <v>4.0008000000000002E-2</v>
      </c>
      <c r="H17" s="7">
        <v>5.1310259999999994</v>
      </c>
      <c r="I17" s="74">
        <v>0</v>
      </c>
      <c r="J17" s="74">
        <v>19.655597</v>
      </c>
      <c r="K17" s="74">
        <v>28.912448000000001</v>
      </c>
      <c r="L17" s="74">
        <v>12.999266</v>
      </c>
      <c r="M17" s="74">
        <v>0.563446</v>
      </c>
      <c r="N17" s="7">
        <v>106</v>
      </c>
    </row>
    <row r="18" spans="1:14" x14ac:dyDescent="0.25">
      <c r="A18" s="72" t="s">
        <v>46</v>
      </c>
      <c r="B18" s="29">
        <v>200</v>
      </c>
      <c r="C18" s="29">
        <v>143.75</v>
      </c>
      <c r="D18" s="47">
        <v>3.5575000000000001</v>
      </c>
      <c r="E18" s="33">
        <v>4.5925000000000002</v>
      </c>
      <c r="F18" s="33">
        <v>18.7925</v>
      </c>
      <c r="G18" s="33">
        <v>0.10500000000000001</v>
      </c>
      <c r="H18" s="33">
        <v>5.75</v>
      </c>
      <c r="I18" s="33">
        <v>21.05</v>
      </c>
      <c r="J18" s="33">
        <v>33.4</v>
      </c>
      <c r="K18" s="33">
        <v>72.224999999999994</v>
      </c>
      <c r="L18" s="33">
        <v>25.35</v>
      </c>
      <c r="M18" s="33">
        <v>0</v>
      </c>
      <c r="N18" s="33">
        <v>108</v>
      </c>
    </row>
    <row r="19" spans="1:14" x14ac:dyDescent="0.25">
      <c r="A19" s="32" t="s">
        <v>79</v>
      </c>
      <c r="B19" s="13">
        <v>40</v>
      </c>
      <c r="C19" s="13">
        <v>162</v>
      </c>
      <c r="D19" s="66">
        <v>8.0879999999999992</v>
      </c>
      <c r="E19" s="7">
        <v>10.539</v>
      </c>
      <c r="F19" s="7">
        <v>8.3059999999999992</v>
      </c>
      <c r="G19" s="7">
        <v>0.13100000000000001</v>
      </c>
      <c r="H19" s="7">
        <v>2.766</v>
      </c>
      <c r="I19" s="7">
        <v>25.9</v>
      </c>
      <c r="J19" s="7">
        <v>27.66</v>
      </c>
      <c r="K19" s="7">
        <v>73.44</v>
      </c>
      <c r="L19" s="7">
        <v>9.4</v>
      </c>
      <c r="M19" s="7">
        <v>0.86699999999999999</v>
      </c>
      <c r="N19" s="7">
        <v>268</v>
      </c>
    </row>
    <row r="20" spans="1:14" x14ac:dyDescent="0.25">
      <c r="A20" s="72" t="s">
        <v>49</v>
      </c>
      <c r="B20" s="29">
        <v>50</v>
      </c>
      <c r="C20" s="29">
        <v>24</v>
      </c>
      <c r="D20" s="47">
        <v>0.52900000000000003</v>
      </c>
      <c r="E20" s="33">
        <v>1.4990000000000001</v>
      </c>
      <c r="F20" s="33">
        <v>2.1070000000000002</v>
      </c>
      <c r="G20" s="33">
        <v>8.0000000000000002E-3</v>
      </c>
      <c r="H20" s="33">
        <v>0.40100000000000002</v>
      </c>
      <c r="I20" s="33">
        <v>10.14</v>
      </c>
      <c r="J20" s="33">
        <v>8.7720000000000002</v>
      </c>
      <c r="K20" s="33">
        <v>8.8140000000000001</v>
      </c>
      <c r="L20" s="33">
        <v>2.9369999999999998</v>
      </c>
      <c r="M20" s="33">
        <v>0.11899999999999999</v>
      </c>
      <c r="N20" s="33">
        <v>331</v>
      </c>
    </row>
    <row r="21" spans="1:14" ht="42.75" customHeight="1" x14ac:dyDescent="0.25">
      <c r="A21" s="32" t="s">
        <v>117</v>
      </c>
      <c r="B21" s="13">
        <v>150</v>
      </c>
      <c r="C21" s="13">
        <v>243.49399999999997</v>
      </c>
      <c r="D21" s="7">
        <v>8.6007619999999996</v>
      </c>
      <c r="E21" s="7">
        <v>6.0908119999999988</v>
      </c>
      <c r="F21" s="7">
        <v>38.685541999999998</v>
      </c>
      <c r="G21" s="7">
        <v>0.30234800000000001</v>
      </c>
      <c r="H21" s="7">
        <v>0</v>
      </c>
      <c r="I21" s="7">
        <v>20.002281999999997</v>
      </c>
      <c r="J21" s="7">
        <v>16.564515999999998</v>
      </c>
      <c r="K21" s="7">
        <v>210.40651199999999</v>
      </c>
      <c r="L21" s="7">
        <v>140.10021599999999</v>
      </c>
      <c r="M21" s="7">
        <v>4.7117819999999995</v>
      </c>
      <c r="N21" s="7">
        <v>171</v>
      </c>
    </row>
    <row r="22" spans="1:14" x14ac:dyDescent="0.25">
      <c r="A22" s="5" t="s">
        <v>55</v>
      </c>
      <c r="B22" s="6">
        <v>180</v>
      </c>
      <c r="C22" s="6">
        <v>57</v>
      </c>
      <c r="D22" s="7">
        <v>4.51</v>
      </c>
      <c r="E22" s="7">
        <v>1.1399999999999999</v>
      </c>
      <c r="F22" s="7">
        <v>7.71</v>
      </c>
      <c r="G22" s="7">
        <v>0.01</v>
      </c>
      <c r="H22" s="7">
        <v>3.67</v>
      </c>
      <c r="I22" s="7">
        <v>0.01</v>
      </c>
      <c r="J22" s="7">
        <v>112.55</v>
      </c>
      <c r="K22" s="7">
        <v>185.54</v>
      </c>
      <c r="L22" s="7">
        <v>99.08</v>
      </c>
      <c r="M22" s="7">
        <v>18.420000000000002</v>
      </c>
      <c r="N22" s="6">
        <v>377</v>
      </c>
    </row>
    <row r="23" spans="1:14" x14ac:dyDescent="0.25">
      <c r="A23" s="32" t="s">
        <v>17</v>
      </c>
      <c r="B23" s="29">
        <v>30</v>
      </c>
      <c r="C23" s="29">
        <v>70</v>
      </c>
      <c r="D23" s="33">
        <v>2.2999999999999998</v>
      </c>
      <c r="E23" s="33">
        <v>0.24</v>
      </c>
      <c r="F23" s="33">
        <v>14.7</v>
      </c>
      <c r="G23" s="33">
        <v>0.03</v>
      </c>
      <c r="H23" s="33">
        <v>0</v>
      </c>
      <c r="I23" s="33">
        <v>0</v>
      </c>
      <c r="J23" s="33">
        <v>6.48</v>
      </c>
      <c r="K23" s="33">
        <v>22.2</v>
      </c>
      <c r="L23" s="33">
        <v>4.2</v>
      </c>
      <c r="M23" s="33">
        <v>0.33</v>
      </c>
      <c r="N23" s="29">
        <v>0</v>
      </c>
    </row>
    <row r="24" spans="1:14" x14ac:dyDescent="0.25">
      <c r="A24" s="5" t="s">
        <v>16</v>
      </c>
      <c r="B24" s="6">
        <v>35</v>
      </c>
      <c r="C24" s="13">
        <v>70</v>
      </c>
      <c r="D24" s="7">
        <v>2.54</v>
      </c>
      <c r="E24" s="7">
        <v>0.6</v>
      </c>
      <c r="F24" s="7">
        <v>13.76</v>
      </c>
      <c r="G24" s="7">
        <v>0.12</v>
      </c>
      <c r="H24" s="7">
        <v>0.14000000000000001</v>
      </c>
      <c r="I24" s="7">
        <v>0</v>
      </c>
      <c r="J24" s="7">
        <v>21.9</v>
      </c>
      <c r="K24" s="7">
        <v>37.5</v>
      </c>
      <c r="L24" s="7">
        <v>12</v>
      </c>
      <c r="M24" s="7">
        <v>0.8</v>
      </c>
      <c r="N24" s="6">
        <v>2</v>
      </c>
    </row>
    <row r="25" spans="1:14" s="19" customFormat="1" x14ac:dyDescent="0.25">
      <c r="A25" s="50" t="s">
        <v>11</v>
      </c>
      <c r="B25" s="15">
        <f>SUM(B17:B24)</f>
        <v>735</v>
      </c>
      <c r="C25" s="15">
        <f>SUM(C17:C24)</f>
        <v>816.92</v>
      </c>
      <c r="D25" s="71">
        <f>SUM(D17:D24)</f>
        <v>30.805398</v>
      </c>
      <c r="E25" s="71">
        <f t="shared" ref="E25:M25" si="1">SUM(E17:E24)</f>
        <v>27.791930000000001</v>
      </c>
      <c r="F25" s="71">
        <f t="shared" si="1"/>
        <v>108.281886</v>
      </c>
      <c r="G25" s="71">
        <f>SUM(G17:G24)</f>
        <v>0.74635600000000013</v>
      </c>
      <c r="H25" s="71">
        <f t="shared" si="1"/>
        <v>17.858025999999999</v>
      </c>
      <c r="I25" s="71">
        <f t="shared" si="1"/>
        <v>77.102282000000002</v>
      </c>
      <c r="J25" s="71">
        <f t="shared" si="1"/>
        <v>246.982113</v>
      </c>
      <c r="K25" s="71">
        <f t="shared" si="1"/>
        <v>639.03796</v>
      </c>
      <c r="L25" s="71">
        <f t="shared" si="1"/>
        <v>306.06648199999995</v>
      </c>
      <c r="M25" s="71">
        <f t="shared" si="1"/>
        <v>25.811228</v>
      </c>
      <c r="N25" s="71"/>
    </row>
    <row r="26" spans="1:14" s="19" customFormat="1" x14ac:dyDescent="0.25">
      <c r="A26" s="50" t="s">
        <v>18</v>
      </c>
      <c r="B26" s="15">
        <v>1235</v>
      </c>
      <c r="C26" s="15">
        <f>C15+C25</f>
        <v>1481.92</v>
      </c>
      <c r="D26" s="71">
        <f>D15+D25</f>
        <v>50.023398</v>
      </c>
      <c r="E26" s="71">
        <f>E15+E25</f>
        <v>55.155929999999998</v>
      </c>
      <c r="F26" s="71">
        <f t="shared" ref="F26:M26" si="2">F15+F25</f>
        <v>193.53988600000002</v>
      </c>
      <c r="G26" s="71">
        <f t="shared" si="2"/>
        <v>0.92035600000000017</v>
      </c>
      <c r="H26" s="71">
        <f t="shared" si="2"/>
        <v>20.546025999999998</v>
      </c>
      <c r="I26" s="71">
        <f t="shared" si="2"/>
        <v>238.30228200000002</v>
      </c>
      <c r="J26" s="71">
        <f t="shared" si="2"/>
        <v>719.632113</v>
      </c>
      <c r="K26" s="71">
        <f t="shared" si="2"/>
        <v>1081.0379600000001</v>
      </c>
      <c r="L26" s="71">
        <f t="shared" si="2"/>
        <v>381.86648199999996</v>
      </c>
      <c r="M26" s="71">
        <f t="shared" si="2"/>
        <v>27.599228</v>
      </c>
      <c r="N26" s="71"/>
    </row>
    <row r="27" spans="1:14" x14ac:dyDescent="0.25">
      <c r="A27" s="73"/>
      <c r="B27" s="73"/>
      <c r="C27" s="73"/>
      <c r="D27" s="17"/>
      <c r="E27" s="17"/>
      <c r="F27" s="17"/>
      <c r="G27" s="17"/>
      <c r="H27" s="17"/>
      <c r="I27" s="17"/>
      <c r="J27" s="17"/>
      <c r="K27" s="73"/>
      <c r="L27" s="73"/>
      <c r="M27" s="73"/>
      <c r="N27" s="73"/>
    </row>
  </sheetData>
  <mergeCells count="13">
    <mergeCell ref="J7:M7"/>
    <mergeCell ref="A9:N9"/>
    <mergeCell ref="A16:N16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workbookViewId="0">
      <selection activeCell="E17" sqref="E17"/>
    </sheetView>
  </sheetViews>
  <sheetFormatPr defaultColWidth="8.85546875" defaultRowHeight="15.75" x14ac:dyDescent="0.25"/>
  <cols>
    <col min="1" max="1" width="27.42578125" style="3" customWidth="1"/>
    <col min="2" max="2" width="8.85546875" style="3"/>
    <col min="3" max="3" width="10.42578125" style="3" bestFit="1" customWidth="1"/>
    <col min="4" max="9" width="9" style="3" bestFit="1" customWidth="1"/>
    <col min="10" max="10" width="9" style="9" bestFit="1" customWidth="1"/>
    <col min="11" max="11" width="9.28515625" style="3" bestFit="1" customWidth="1"/>
    <col min="12" max="12" width="9.42578125" style="3" bestFit="1" customWidth="1"/>
    <col min="13" max="13" width="9" style="3" bestFit="1" customWidth="1"/>
    <col min="14" max="14" width="8.5703125" style="3" bestFit="1" customWidth="1"/>
    <col min="15" max="16384" width="8.85546875" style="3"/>
  </cols>
  <sheetData>
    <row r="1" spans="1:14" s="1" customFormat="1" ht="20.25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2" customFormat="1" x14ac:dyDescent="0.25">
      <c r="A2" s="87" t="s">
        <v>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2" customFormat="1" x14ac:dyDescent="0.25">
      <c r="A3" s="91" t="s">
        <v>101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s="2" customFormat="1" x14ac:dyDescent="0.25">
      <c r="A4" s="87" t="s">
        <v>29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s="2" customFormat="1" x14ac:dyDescent="0.25">
      <c r="A5" s="87" t="s">
        <v>120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x14ac:dyDescent="0.25">
      <c r="J6" s="3"/>
    </row>
    <row r="7" spans="1:14" s="4" customFormat="1" ht="47.25" x14ac:dyDescent="0.25">
      <c r="A7" s="81" t="s">
        <v>4</v>
      </c>
      <c r="B7" s="81" t="s">
        <v>5</v>
      </c>
      <c r="C7" s="81" t="s">
        <v>2</v>
      </c>
      <c r="D7" s="81" t="s">
        <v>1</v>
      </c>
      <c r="E7" s="81"/>
      <c r="F7" s="81"/>
      <c r="G7" s="81" t="s">
        <v>23</v>
      </c>
      <c r="H7" s="81"/>
      <c r="I7" s="81"/>
      <c r="J7" s="81" t="s">
        <v>22</v>
      </c>
      <c r="K7" s="81"/>
      <c r="L7" s="81"/>
      <c r="M7" s="81"/>
      <c r="N7" s="34" t="s">
        <v>3</v>
      </c>
    </row>
    <row r="8" spans="1:14" s="4" customFormat="1" ht="31.5" x14ac:dyDescent="0.25">
      <c r="A8" s="81"/>
      <c r="B8" s="81"/>
      <c r="C8" s="81"/>
      <c r="D8" s="34" t="s">
        <v>6</v>
      </c>
      <c r="E8" s="34" t="s">
        <v>7</v>
      </c>
      <c r="F8" s="34" t="s">
        <v>8</v>
      </c>
      <c r="G8" s="34" t="s">
        <v>19</v>
      </c>
      <c r="H8" s="34" t="s">
        <v>20</v>
      </c>
      <c r="I8" s="34" t="s">
        <v>21</v>
      </c>
      <c r="J8" s="34" t="s">
        <v>24</v>
      </c>
      <c r="K8" s="34" t="s">
        <v>25</v>
      </c>
      <c r="L8" s="34" t="s">
        <v>26</v>
      </c>
      <c r="M8" s="34" t="s">
        <v>27</v>
      </c>
      <c r="N8" s="34"/>
    </row>
    <row r="9" spans="1:14" s="2" customFormat="1" ht="26.45" customHeight="1" x14ac:dyDescent="0.25">
      <c r="A9" s="82" t="s">
        <v>9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</row>
    <row r="10" spans="1:14" x14ac:dyDescent="0.25">
      <c r="A10" s="30" t="s">
        <v>106</v>
      </c>
      <c r="B10" s="78">
        <v>30</v>
      </c>
      <c r="C10" s="29">
        <v>25</v>
      </c>
      <c r="D10" s="31">
        <v>0.2</v>
      </c>
      <c r="E10" s="31">
        <v>0.1</v>
      </c>
      <c r="F10" s="31">
        <v>5.7</v>
      </c>
      <c r="G10" s="31">
        <v>0</v>
      </c>
      <c r="H10" s="31">
        <v>0.5</v>
      </c>
      <c r="I10" s="31">
        <v>0</v>
      </c>
      <c r="J10" s="31">
        <v>4</v>
      </c>
      <c r="K10" s="31">
        <v>5</v>
      </c>
      <c r="L10" s="31">
        <v>2</v>
      </c>
      <c r="M10" s="31">
        <v>0.4</v>
      </c>
      <c r="N10" s="29">
        <v>0</v>
      </c>
    </row>
    <row r="11" spans="1:14" ht="31.5" x14ac:dyDescent="0.25">
      <c r="A11" s="5" t="s">
        <v>52</v>
      </c>
      <c r="B11" s="6">
        <v>200</v>
      </c>
      <c r="C11" s="6">
        <v>301</v>
      </c>
      <c r="D11" s="40">
        <v>7.9</v>
      </c>
      <c r="E11" s="40">
        <v>11.37</v>
      </c>
      <c r="F11" s="40">
        <v>40.78</v>
      </c>
      <c r="G11" s="40">
        <v>0.04</v>
      </c>
      <c r="H11" s="40">
        <v>0.05</v>
      </c>
      <c r="I11" s="7">
        <v>55.713999999999999</v>
      </c>
      <c r="J11" s="7">
        <v>53.886000000000003</v>
      </c>
      <c r="K11" s="7">
        <v>123.971</v>
      </c>
      <c r="L11" s="7">
        <v>26.443000000000001</v>
      </c>
      <c r="M11" s="7">
        <v>0.82899999999999996</v>
      </c>
      <c r="N11" s="6">
        <v>188</v>
      </c>
    </row>
    <row r="12" spans="1:14" x14ac:dyDescent="0.25">
      <c r="A12" s="5" t="s">
        <v>111</v>
      </c>
      <c r="B12" s="6">
        <v>60</v>
      </c>
      <c r="C12" s="6">
        <v>224</v>
      </c>
      <c r="D12" s="40">
        <v>2.2000000000000002</v>
      </c>
      <c r="E12" s="40">
        <v>5</v>
      </c>
      <c r="F12" s="40">
        <v>41</v>
      </c>
      <c r="G12" s="40">
        <v>0.06</v>
      </c>
      <c r="H12" s="40">
        <v>0</v>
      </c>
      <c r="I12" s="40">
        <v>33</v>
      </c>
      <c r="J12" s="40">
        <v>10.199999999999999</v>
      </c>
      <c r="K12" s="40">
        <v>36.4</v>
      </c>
      <c r="L12" s="40">
        <v>12.2</v>
      </c>
      <c r="M12" s="40">
        <v>0.74</v>
      </c>
      <c r="N12" s="6">
        <v>0</v>
      </c>
    </row>
    <row r="13" spans="1:14" x14ac:dyDescent="0.25">
      <c r="A13" s="8" t="s">
        <v>55</v>
      </c>
      <c r="B13" s="75">
        <v>180</v>
      </c>
      <c r="C13" s="75">
        <v>57</v>
      </c>
      <c r="D13" s="31">
        <v>4.51</v>
      </c>
      <c r="E13" s="31">
        <v>1.1399999999999999</v>
      </c>
      <c r="F13" s="31">
        <v>7.71</v>
      </c>
      <c r="G13" s="31">
        <v>0.01</v>
      </c>
      <c r="H13" s="31">
        <v>3.67</v>
      </c>
      <c r="I13" s="31">
        <v>0.01</v>
      </c>
      <c r="J13" s="31">
        <v>112.55</v>
      </c>
      <c r="K13" s="31">
        <v>185.54</v>
      </c>
      <c r="L13" s="31">
        <v>99.08</v>
      </c>
      <c r="M13" s="31">
        <v>18.420000000000002</v>
      </c>
      <c r="N13" s="75">
        <v>377</v>
      </c>
    </row>
    <row r="14" spans="1:14" x14ac:dyDescent="0.25">
      <c r="A14" s="8" t="s">
        <v>17</v>
      </c>
      <c r="B14" s="75">
        <v>30</v>
      </c>
      <c r="C14" s="29">
        <v>117</v>
      </c>
      <c r="D14" s="31">
        <v>3.8</v>
      </c>
      <c r="E14" s="31">
        <v>0.4</v>
      </c>
      <c r="F14" s="31">
        <v>24.6</v>
      </c>
      <c r="G14" s="31">
        <v>0.05</v>
      </c>
      <c r="H14" s="31">
        <v>0</v>
      </c>
      <c r="I14" s="31">
        <v>0</v>
      </c>
      <c r="J14" s="31">
        <v>10.8</v>
      </c>
      <c r="K14" s="31">
        <v>37</v>
      </c>
      <c r="L14" s="31">
        <v>7</v>
      </c>
      <c r="M14" s="31">
        <v>0.55000000000000004</v>
      </c>
      <c r="N14" s="75">
        <v>0</v>
      </c>
    </row>
    <row r="15" spans="1:14" s="2" customFormat="1" x14ac:dyDescent="0.25">
      <c r="A15" s="11" t="s">
        <v>11</v>
      </c>
      <c r="B15" s="12">
        <v>500</v>
      </c>
      <c r="C15" s="42">
        <f>SUM(C10:C14)</f>
        <v>724</v>
      </c>
      <c r="D15" s="43">
        <f t="shared" ref="D15:M15" si="0">SUM(D10:D14)</f>
        <v>18.61</v>
      </c>
      <c r="E15" s="43">
        <f t="shared" si="0"/>
        <v>18.009999999999998</v>
      </c>
      <c r="F15" s="43">
        <f t="shared" si="0"/>
        <v>119.78999999999999</v>
      </c>
      <c r="G15" s="43">
        <f t="shared" si="0"/>
        <v>0.16</v>
      </c>
      <c r="H15" s="43">
        <f t="shared" si="0"/>
        <v>4.22</v>
      </c>
      <c r="I15" s="44">
        <f t="shared" si="0"/>
        <v>88.724000000000004</v>
      </c>
      <c r="J15" s="44">
        <f t="shared" si="0"/>
        <v>191.43600000000001</v>
      </c>
      <c r="K15" s="44">
        <f t="shared" si="0"/>
        <v>387.911</v>
      </c>
      <c r="L15" s="44">
        <f t="shared" si="0"/>
        <v>146.72300000000001</v>
      </c>
      <c r="M15" s="44">
        <f t="shared" si="0"/>
        <v>20.939000000000004</v>
      </c>
      <c r="N15" s="12"/>
    </row>
    <row r="16" spans="1:14" ht="25.15" customHeight="1" x14ac:dyDescent="0.25">
      <c r="A16" s="88" t="s">
        <v>12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90"/>
    </row>
    <row r="17" spans="1:14" x14ac:dyDescent="0.25">
      <c r="A17" s="8" t="s">
        <v>61</v>
      </c>
      <c r="B17" s="6">
        <v>50</v>
      </c>
      <c r="C17" s="13">
        <v>46</v>
      </c>
      <c r="D17" s="40">
        <v>0.72</v>
      </c>
      <c r="E17" s="40">
        <v>2.8319999999999999</v>
      </c>
      <c r="F17" s="7">
        <v>4.6319999999999997</v>
      </c>
      <c r="G17" s="7">
        <v>1.4E-2</v>
      </c>
      <c r="H17" s="40">
        <v>5.76</v>
      </c>
      <c r="I17" s="40">
        <v>0</v>
      </c>
      <c r="J17" s="7">
        <v>26.076000000000001</v>
      </c>
      <c r="K17" s="7">
        <v>23.532</v>
      </c>
      <c r="L17" s="40">
        <v>9.5399999999999991</v>
      </c>
      <c r="M17" s="7">
        <v>0.44600000000000001</v>
      </c>
      <c r="N17" s="13">
        <v>108</v>
      </c>
    </row>
    <row r="18" spans="1:14" ht="31.5" x14ac:dyDescent="0.25">
      <c r="A18" s="8" t="s">
        <v>13</v>
      </c>
      <c r="B18" s="6">
        <v>200</v>
      </c>
      <c r="C18" s="6">
        <v>95</v>
      </c>
      <c r="D18" s="40">
        <v>1.8025</v>
      </c>
      <c r="E18" s="40">
        <v>4.92</v>
      </c>
      <c r="F18" s="40">
        <v>10.932500000000001</v>
      </c>
      <c r="G18" s="40">
        <v>0.05</v>
      </c>
      <c r="H18" s="40">
        <v>10.674999999999999</v>
      </c>
      <c r="I18" s="40">
        <v>0</v>
      </c>
      <c r="J18" s="40">
        <v>49.725000000000001</v>
      </c>
      <c r="K18" s="40">
        <v>54.6</v>
      </c>
      <c r="L18" s="40">
        <v>26.125</v>
      </c>
      <c r="M18" s="40">
        <v>1.2250000000000001</v>
      </c>
      <c r="N18" s="6">
        <v>82</v>
      </c>
    </row>
    <row r="19" spans="1:14" ht="31.5" x14ac:dyDescent="0.25">
      <c r="A19" s="49" t="s">
        <v>47</v>
      </c>
      <c r="B19" s="29">
        <v>50</v>
      </c>
      <c r="C19" s="13">
        <v>167</v>
      </c>
      <c r="D19" s="7">
        <v>10.065</v>
      </c>
      <c r="E19" s="7">
        <v>5.28</v>
      </c>
      <c r="F19" s="7">
        <v>6.6470000000000002</v>
      </c>
      <c r="G19" s="7">
        <v>4.4999999999999998E-2</v>
      </c>
      <c r="H19" s="7">
        <v>2.9820000000000002</v>
      </c>
      <c r="I19" s="7">
        <v>40.726999999999997</v>
      </c>
      <c r="J19" s="7">
        <v>51.912999999999997</v>
      </c>
      <c r="K19" s="7">
        <v>160.56700000000001</v>
      </c>
      <c r="L19" s="7">
        <v>28.204000000000001</v>
      </c>
      <c r="M19" s="7">
        <v>2.2400000000000002</v>
      </c>
      <c r="N19" s="13">
        <v>235</v>
      </c>
    </row>
    <row r="20" spans="1:14" ht="31.5" x14ac:dyDescent="0.25">
      <c r="A20" s="49" t="s">
        <v>48</v>
      </c>
      <c r="B20" s="29">
        <v>150</v>
      </c>
      <c r="C20" s="13">
        <v>150</v>
      </c>
      <c r="D20" s="52">
        <v>2.8860000000000001</v>
      </c>
      <c r="E20" s="7">
        <v>5.657</v>
      </c>
      <c r="F20" s="7">
        <v>19.986000000000001</v>
      </c>
      <c r="G20" s="7">
        <v>0.157</v>
      </c>
      <c r="H20" s="7">
        <v>20.6</v>
      </c>
      <c r="I20" s="7">
        <v>28.571000000000002</v>
      </c>
      <c r="J20" s="7">
        <v>19.513999999999999</v>
      </c>
      <c r="K20" s="7">
        <v>79.7</v>
      </c>
      <c r="L20" s="7">
        <v>29.029</v>
      </c>
      <c r="M20" s="7">
        <v>1.171</v>
      </c>
      <c r="N20" s="13">
        <v>125</v>
      </c>
    </row>
    <row r="21" spans="1:14" x14ac:dyDescent="0.25">
      <c r="A21" s="8" t="s">
        <v>60</v>
      </c>
      <c r="B21" s="34">
        <v>200</v>
      </c>
      <c r="C21" s="29">
        <v>97.768000000000001</v>
      </c>
      <c r="D21" s="31">
        <v>0.15554000000000001</v>
      </c>
      <c r="E21" s="31">
        <v>0.15554000000000001</v>
      </c>
      <c r="F21" s="31">
        <v>23.875389999999999</v>
      </c>
      <c r="G21" s="31">
        <v>1.3332E-2</v>
      </c>
      <c r="H21" s="31">
        <v>1.7220500000000001</v>
      </c>
      <c r="I21" s="31">
        <v>0</v>
      </c>
      <c r="J21" s="31">
        <v>7.863658</v>
      </c>
      <c r="K21" s="31">
        <v>4.9939450000000001</v>
      </c>
      <c r="L21" s="31">
        <v>4.0851470000000001</v>
      </c>
      <c r="M21" s="31">
        <v>0.99878900000000004</v>
      </c>
      <c r="N21" s="29">
        <v>342</v>
      </c>
    </row>
    <row r="22" spans="1:14" x14ac:dyDescent="0.25">
      <c r="A22" s="8" t="s">
        <v>17</v>
      </c>
      <c r="B22" s="34">
        <v>30</v>
      </c>
      <c r="C22" s="29">
        <v>117</v>
      </c>
      <c r="D22" s="31">
        <v>3.8</v>
      </c>
      <c r="E22" s="31">
        <v>0.4</v>
      </c>
      <c r="F22" s="31">
        <v>24.6</v>
      </c>
      <c r="G22" s="31">
        <v>0.05</v>
      </c>
      <c r="H22" s="31">
        <v>0</v>
      </c>
      <c r="I22" s="31">
        <v>0</v>
      </c>
      <c r="J22" s="31">
        <v>10.8</v>
      </c>
      <c r="K22" s="31">
        <v>37</v>
      </c>
      <c r="L22" s="31">
        <v>7</v>
      </c>
      <c r="M22" s="31">
        <v>0.55000000000000004</v>
      </c>
      <c r="N22" s="34">
        <v>0</v>
      </c>
    </row>
    <row r="23" spans="1:14" x14ac:dyDescent="0.25">
      <c r="A23" s="8" t="s">
        <v>16</v>
      </c>
      <c r="B23" s="29">
        <v>35</v>
      </c>
      <c r="C23" s="29">
        <v>100</v>
      </c>
      <c r="D23" s="33">
        <v>3.63</v>
      </c>
      <c r="E23" s="33">
        <v>0.86</v>
      </c>
      <c r="F23" s="33">
        <v>19.66</v>
      </c>
      <c r="G23" s="33">
        <v>0.2</v>
      </c>
      <c r="H23" s="33">
        <v>0</v>
      </c>
      <c r="I23" s="33">
        <v>0</v>
      </c>
      <c r="J23" s="33">
        <v>36.5</v>
      </c>
      <c r="K23" s="33">
        <v>62.5</v>
      </c>
      <c r="L23" s="33">
        <v>20</v>
      </c>
      <c r="M23" s="33">
        <v>1.4</v>
      </c>
      <c r="N23" s="29">
        <v>0</v>
      </c>
    </row>
    <row r="24" spans="1:14" s="2" customFormat="1" x14ac:dyDescent="0.25">
      <c r="A24" s="8" t="s">
        <v>11</v>
      </c>
      <c r="B24" s="15">
        <v>722</v>
      </c>
      <c r="C24" s="15">
        <f>SUM(C17:C23)</f>
        <v>772.76800000000003</v>
      </c>
      <c r="D24" s="71">
        <f t="shared" ref="D24:M24" si="1">SUM(D17:D23)</f>
        <v>23.059039999999996</v>
      </c>
      <c r="E24" s="71">
        <f t="shared" si="1"/>
        <v>20.104539999999997</v>
      </c>
      <c r="F24" s="71">
        <f t="shared" si="1"/>
        <v>110.33288999999999</v>
      </c>
      <c r="G24" s="71">
        <f t="shared" si="1"/>
        <v>0.52933200000000002</v>
      </c>
      <c r="H24" s="71">
        <f t="shared" si="1"/>
        <v>41.739049999999999</v>
      </c>
      <c r="I24" s="71">
        <f t="shared" si="1"/>
        <v>69.298000000000002</v>
      </c>
      <c r="J24" s="71">
        <f t="shared" si="1"/>
        <v>202.39165800000001</v>
      </c>
      <c r="K24" s="71">
        <f t="shared" si="1"/>
        <v>422.892945</v>
      </c>
      <c r="L24" s="71">
        <f t="shared" si="1"/>
        <v>123.983147</v>
      </c>
      <c r="M24" s="71">
        <f t="shared" si="1"/>
        <v>8.0307890000000004</v>
      </c>
      <c r="N24" s="71"/>
    </row>
    <row r="25" spans="1:14" s="2" customFormat="1" x14ac:dyDescent="0.25">
      <c r="A25" s="8" t="s">
        <v>18</v>
      </c>
      <c r="B25" s="15">
        <f>B15+B24</f>
        <v>1222</v>
      </c>
      <c r="C25" s="15">
        <f>C15+C24</f>
        <v>1496.768</v>
      </c>
      <c r="D25" s="71">
        <f>D15+D24</f>
        <v>41.669039999999995</v>
      </c>
      <c r="E25" s="71">
        <f t="shared" ref="E25:M25" si="2">E15+E24</f>
        <v>38.114539999999991</v>
      </c>
      <c r="F25" s="71">
        <f t="shared" si="2"/>
        <v>230.12288999999998</v>
      </c>
      <c r="G25" s="71">
        <f t="shared" si="2"/>
        <v>0.68933200000000006</v>
      </c>
      <c r="H25" s="71">
        <f t="shared" si="2"/>
        <v>45.959049999999998</v>
      </c>
      <c r="I25" s="71">
        <f t="shared" si="2"/>
        <v>158.02199999999999</v>
      </c>
      <c r="J25" s="71">
        <f t="shared" si="2"/>
        <v>393.82765800000004</v>
      </c>
      <c r="K25" s="71">
        <f t="shared" si="2"/>
        <v>810.803945</v>
      </c>
      <c r="L25" s="71">
        <f t="shared" si="2"/>
        <v>270.70614699999999</v>
      </c>
      <c r="M25" s="71">
        <f t="shared" si="2"/>
        <v>28.969789000000006</v>
      </c>
      <c r="N25" s="71"/>
    </row>
    <row r="26" spans="1:14" x14ac:dyDescent="0.25">
      <c r="D26" s="10"/>
      <c r="E26" s="10"/>
      <c r="F26" s="10"/>
      <c r="G26" s="10"/>
      <c r="H26" s="10"/>
      <c r="I26" s="10"/>
      <c r="J26" s="10"/>
    </row>
  </sheetData>
  <mergeCells count="13">
    <mergeCell ref="J7:M7"/>
    <mergeCell ref="A9:N9"/>
    <mergeCell ref="A16:N16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>
      <selection activeCell="A21" sqref="A21:XFD21"/>
    </sheetView>
  </sheetViews>
  <sheetFormatPr defaultColWidth="8.85546875" defaultRowHeight="15.75" x14ac:dyDescent="0.25"/>
  <cols>
    <col min="1" max="1" width="37.42578125" style="3" customWidth="1"/>
    <col min="2" max="2" width="8.85546875" style="3"/>
    <col min="3" max="3" width="10.42578125" style="3" bestFit="1" customWidth="1"/>
    <col min="4" max="9" width="8.85546875" style="3"/>
    <col min="10" max="10" width="8.85546875" style="9"/>
    <col min="11" max="11" width="8.85546875" style="3"/>
    <col min="12" max="12" width="9.28515625" style="3" bestFit="1" customWidth="1"/>
    <col min="13" max="13" width="9.5703125" style="3" bestFit="1" customWidth="1"/>
    <col min="14" max="14" width="8.5703125" style="3" bestFit="1" customWidth="1"/>
    <col min="15" max="16384" width="8.85546875" style="3"/>
  </cols>
  <sheetData>
    <row r="1" spans="1:14" s="1" customFormat="1" ht="20.25" x14ac:dyDescent="0.3">
      <c r="A1" s="85" t="s">
        <v>105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2" customFormat="1" x14ac:dyDescent="0.25">
      <c r="A2" s="87" t="s">
        <v>34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2" customFormat="1" x14ac:dyDescent="0.25">
      <c r="A3" s="87" t="s">
        <v>28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s="2" customFormat="1" x14ac:dyDescent="0.25">
      <c r="A4" s="87" t="s">
        <v>29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s="2" customFormat="1" x14ac:dyDescent="0.25">
      <c r="A5" s="87" t="s">
        <v>121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4" hidden="1" x14ac:dyDescent="0.25">
      <c r="J6" s="3"/>
    </row>
    <row r="7" spans="1:14" s="4" customFormat="1" ht="47.25" x14ac:dyDescent="0.25">
      <c r="A7" s="81" t="s">
        <v>4</v>
      </c>
      <c r="B7" s="81" t="s">
        <v>5</v>
      </c>
      <c r="C7" s="81" t="s">
        <v>2</v>
      </c>
      <c r="D7" s="81" t="s">
        <v>1</v>
      </c>
      <c r="E7" s="81"/>
      <c r="F7" s="81"/>
      <c r="G7" s="81" t="s">
        <v>23</v>
      </c>
      <c r="H7" s="81"/>
      <c r="I7" s="81"/>
      <c r="J7" s="81" t="s">
        <v>22</v>
      </c>
      <c r="K7" s="81"/>
      <c r="L7" s="81"/>
      <c r="M7" s="81"/>
      <c r="N7" s="34" t="s">
        <v>3</v>
      </c>
    </row>
    <row r="8" spans="1:14" s="4" customFormat="1" ht="19.5" customHeight="1" x14ac:dyDescent="0.25">
      <c r="A8" s="81"/>
      <c r="B8" s="81"/>
      <c r="C8" s="81"/>
      <c r="D8" s="34" t="s">
        <v>6</v>
      </c>
      <c r="E8" s="34" t="s">
        <v>7</v>
      </c>
      <c r="F8" s="34" t="s">
        <v>8</v>
      </c>
      <c r="G8" s="34" t="s">
        <v>19</v>
      </c>
      <c r="H8" s="34" t="s">
        <v>20</v>
      </c>
      <c r="I8" s="34" t="s">
        <v>21</v>
      </c>
      <c r="J8" s="34" t="s">
        <v>24</v>
      </c>
      <c r="K8" s="34" t="s">
        <v>25</v>
      </c>
      <c r="L8" s="34" t="s">
        <v>26</v>
      </c>
      <c r="M8" s="34" t="s">
        <v>27</v>
      </c>
      <c r="N8" s="34"/>
    </row>
    <row r="9" spans="1:14" s="2" customFormat="1" ht="18" customHeight="1" x14ac:dyDescent="0.25">
      <c r="A9" s="82" t="s">
        <v>9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</row>
    <row r="10" spans="1:14" ht="20.25" customHeight="1" x14ac:dyDescent="0.25">
      <c r="A10" s="30" t="s">
        <v>87</v>
      </c>
      <c r="B10" s="34">
        <v>50</v>
      </c>
      <c r="C10" s="34">
        <v>46</v>
      </c>
      <c r="D10" s="31">
        <v>0.7</v>
      </c>
      <c r="E10" s="31">
        <v>3</v>
      </c>
      <c r="F10" s="31">
        <v>4.13</v>
      </c>
      <c r="G10" s="31">
        <v>0.01</v>
      </c>
      <c r="H10" s="31">
        <v>3.3</v>
      </c>
      <c r="I10" s="31">
        <v>0</v>
      </c>
      <c r="J10" s="31">
        <v>17.170000000000002</v>
      </c>
      <c r="K10" s="31">
        <v>20.3</v>
      </c>
      <c r="L10" s="31">
        <v>10.34</v>
      </c>
      <c r="M10" s="34">
        <v>0.6</v>
      </c>
      <c r="N10" s="6">
        <v>52</v>
      </c>
    </row>
    <row r="11" spans="1:14" x14ac:dyDescent="0.25">
      <c r="A11" s="5" t="s">
        <v>57</v>
      </c>
      <c r="B11" s="6">
        <v>40</v>
      </c>
      <c r="C11" s="6">
        <v>234</v>
      </c>
      <c r="D11" s="7">
        <v>11.52</v>
      </c>
      <c r="E11" s="7">
        <v>16.393000000000001</v>
      </c>
      <c r="F11" s="7">
        <v>9.6150000000000002</v>
      </c>
      <c r="G11" s="7">
        <v>4.3999999999999997E-2</v>
      </c>
      <c r="H11" s="7">
        <v>0</v>
      </c>
      <c r="I11" s="7">
        <v>29.091000000000001</v>
      </c>
      <c r="J11" s="7">
        <v>123.462</v>
      </c>
      <c r="K11" s="7">
        <v>22.254999999999999</v>
      </c>
      <c r="L11" s="7">
        <v>1.964</v>
      </c>
      <c r="M11" s="6">
        <v>268</v>
      </c>
      <c r="N11" s="6">
        <v>171</v>
      </c>
    </row>
    <row r="12" spans="1:14" x14ac:dyDescent="0.25">
      <c r="A12" s="18" t="s">
        <v>88</v>
      </c>
      <c r="B12" s="34">
        <v>50</v>
      </c>
      <c r="C12" s="6">
        <v>24</v>
      </c>
      <c r="D12" s="48">
        <v>0.52</v>
      </c>
      <c r="E12" s="40">
        <v>1.49</v>
      </c>
      <c r="F12" s="40">
        <v>2.1</v>
      </c>
      <c r="G12" s="40">
        <v>0.01</v>
      </c>
      <c r="H12" s="40">
        <v>0.4</v>
      </c>
      <c r="I12" s="40">
        <v>10.14</v>
      </c>
      <c r="J12" s="7">
        <v>8.7720000000000002</v>
      </c>
      <c r="K12" s="7">
        <v>8.8140000000000001</v>
      </c>
      <c r="L12" s="7">
        <v>2.9369999999999998</v>
      </c>
      <c r="M12" s="7">
        <v>0.1</v>
      </c>
      <c r="N12" s="6">
        <v>331</v>
      </c>
    </row>
    <row r="13" spans="1:14" ht="26.25" customHeight="1" x14ac:dyDescent="0.25">
      <c r="A13" s="5" t="s">
        <v>36</v>
      </c>
      <c r="B13" s="6">
        <v>150</v>
      </c>
      <c r="C13" s="6">
        <v>137</v>
      </c>
      <c r="D13" s="7">
        <v>3.0649999999999999</v>
      </c>
      <c r="E13" s="7">
        <v>4.8019999999999996</v>
      </c>
      <c r="F13" s="7">
        <v>20.439</v>
      </c>
      <c r="G13" s="7">
        <v>0.14000000000000001</v>
      </c>
      <c r="H13" s="7">
        <v>18.161000000000001</v>
      </c>
      <c r="I13" s="7">
        <v>25.5</v>
      </c>
      <c r="J13" s="7">
        <v>86.594999999999999</v>
      </c>
      <c r="K13" s="7">
        <v>27.75</v>
      </c>
      <c r="L13" s="7">
        <v>1.01</v>
      </c>
      <c r="M13" s="6">
        <v>312</v>
      </c>
      <c r="N13" s="6">
        <v>386</v>
      </c>
    </row>
    <row r="14" spans="1:14" ht="20.25" customHeight="1" x14ac:dyDescent="0.25">
      <c r="A14" s="53" t="s">
        <v>103</v>
      </c>
      <c r="B14" s="6">
        <v>180</v>
      </c>
      <c r="C14" s="13">
        <v>98.824620999999993</v>
      </c>
      <c r="D14" s="40">
        <v>0.32</v>
      </c>
      <c r="E14" s="40">
        <v>7.0000000000000007E-2</v>
      </c>
      <c r="F14" s="40">
        <v>24.18</v>
      </c>
      <c r="G14" s="40">
        <v>0.01</v>
      </c>
      <c r="H14" s="40">
        <v>2.57</v>
      </c>
      <c r="I14" s="7">
        <v>4.2194781999999993E-2</v>
      </c>
      <c r="J14" s="7">
        <v>12.6584346</v>
      </c>
      <c r="K14" s="7">
        <v>10.970643320000001</v>
      </c>
      <c r="L14" s="7">
        <v>0.21097390999999999</v>
      </c>
      <c r="M14" s="13">
        <v>342</v>
      </c>
      <c r="N14" s="6"/>
    </row>
    <row r="15" spans="1:14" x14ac:dyDescent="0.25">
      <c r="A15" s="30" t="s">
        <v>17</v>
      </c>
      <c r="B15" s="34">
        <v>30</v>
      </c>
      <c r="C15" s="29">
        <v>117</v>
      </c>
      <c r="D15" s="31">
        <v>3.8</v>
      </c>
      <c r="E15" s="31">
        <v>0.4</v>
      </c>
      <c r="F15" s="31">
        <v>24.6</v>
      </c>
      <c r="G15" s="31">
        <v>0.05</v>
      </c>
      <c r="H15" s="31">
        <v>0</v>
      </c>
      <c r="I15" s="31">
        <v>0</v>
      </c>
      <c r="J15" s="31">
        <v>10.8</v>
      </c>
      <c r="K15" s="31">
        <v>37</v>
      </c>
      <c r="L15" s="31">
        <v>7</v>
      </c>
      <c r="M15" s="31">
        <v>0.55000000000000004</v>
      </c>
      <c r="N15" s="34">
        <v>0</v>
      </c>
    </row>
    <row r="16" spans="1:14" s="2" customFormat="1" x14ac:dyDescent="0.25">
      <c r="A16" s="11" t="s">
        <v>11</v>
      </c>
      <c r="B16" s="12">
        <v>500</v>
      </c>
      <c r="C16" s="42">
        <f>SUM(C10:C15)</f>
        <v>656.82462099999998</v>
      </c>
      <c r="D16" s="44">
        <f t="shared" ref="D16:L16" si="0">SUM(D10:D15)</f>
        <v>19.924999999999997</v>
      </c>
      <c r="E16" s="44">
        <f>SUM(E10:E15)</f>
        <v>26.154999999999998</v>
      </c>
      <c r="F16" s="44">
        <f t="shared" si="0"/>
        <v>85.063999999999993</v>
      </c>
      <c r="G16" s="44">
        <f t="shared" si="0"/>
        <v>0.26400000000000001</v>
      </c>
      <c r="H16" s="44">
        <f t="shared" si="0"/>
        <v>24.431000000000001</v>
      </c>
      <c r="I16" s="54">
        <v>64.77</v>
      </c>
      <c r="J16" s="44">
        <f t="shared" si="0"/>
        <v>259.4574346</v>
      </c>
      <c r="K16" s="44">
        <f t="shared" si="0"/>
        <v>127.08964331999999</v>
      </c>
      <c r="L16" s="44">
        <f t="shared" si="0"/>
        <v>23.461973910000001</v>
      </c>
      <c r="M16" s="54">
        <f>SUM(M10:M15)</f>
        <v>923.25</v>
      </c>
      <c r="N16" s="12"/>
    </row>
    <row r="17" spans="1:14" ht="25.15" customHeight="1" x14ac:dyDescent="0.25">
      <c r="A17" s="88" t="s">
        <v>12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90"/>
    </row>
    <row r="18" spans="1:14" ht="28.5" customHeight="1" x14ac:dyDescent="0.25">
      <c r="A18" s="57" t="s">
        <v>107</v>
      </c>
      <c r="B18" s="58">
        <v>50</v>
      </c>
      <c r="C18" s="59">
        <v>28</v>
      </c>
      <c r="D18" s="51">
        <v>0.50900000000000001</v>
      </c>
      <c r="E18" s="51">
        <v>1.573</v>
      </c>
      <c r="F18" s="51">
        <v>2.9329999999999998</v>
      </c>
      <c r="G18" s="51">
        <v>2.7E-2</v>
      </c>
      <c r="H18" s="51">
        <v>4.6980000000000004</v>
      </c>
      <c r="I18" s="51">
        <v>0</v>
      </c>
      <c r="J18" s="51">
        <v>7.9050000000000002</v>
      </c>
      <c r="K18" s="51">
        <v>0</v>
      </c>
      <c r="L18" s="51">
        <v>0</v>
      </c>
      <c r="M18" s="51">
        <v>0.247</v>
      </c>
      <c r="N18" s="59">
        <v>26</v>
      </c>
    </row>
    <row r="19" spans="1:14" ht="36" customHeight="1" x14ac:dyDescent="0.25">
      <c r="A19" s="30" t="s">
        <v>109</v>
      </c>
      <c r="B19" s="75" t="s">
        <v>110</v>
      </c>
      <c r="C19" s="29">
        <v>118</v>
      </c>
      <c r="D19" s="33">
        <v>2.5374999999999996</v>
      </c>
      <c r="E19" s="33">
        <v>2.5625</v>
      </c>
      <c r="F19" s="33">
        <v>18.662500000000001</v>
      </c>
      <c r="G19" s="31">
        <v>0.16</v>
      </c>
      <c r="H19" s="31">
        <v>6.6000000000000005</v>
      </c>
      <c r="I19" s="31">
        <v>0</v>
      </c>
      <c r="J19" s="31">
        <v>83.534999999999997</v>
      </c>
      <c r="K19" s="31">
        <v>33.1</v>
      </c>
      <c r="L19" s="31">
        <v>1.2424999999999999</v>
      </c>
      <c r="M19" s="29">
        <v>86</v>
      </c>
      <c r="N19" s="6">
        <v>115</v>
      </c>
    </row>
    <row r="20" spans="1:14" ht="15.75" customHeight="1" x14ac:dyDescent="0.25">
      <c r="A20" s="46" t="s">
        <v>40</v>
      </c>
      <c r="B20" s="34" t="s">
        <v>53</v>
      </c>
      <c r="C20" s="29">
        <v>162</v>
      </c>
      <c r="D20" s="31">
        <v>13.28</v>
      </c>
      <c r="E20" s="31">
        <v>10.84</v>
      </c>
      <c r="F20" s="31">
        <v>2.9</v>
      </c>
      <c r="G20" s="31">
        <v>0.04</v>
      </c>
      <c r="H20" s="31">
        <v>0.35</v>
      </c>
      <c r="I20" s="31">
        <v>30.1</v>
      </c>
      <c r="J20" s="31">
        <v>76.930000000000007</v>
      </c>
      <c r="K20" s="31">
        <v>14.06</v>
      </c>
      <c r="L20" s="31">
        <v>0.61</v>
      </c>
      <c r="M20" s="34">
        <v>0.02</v>
      </c>
      <c r="N20" s="6">
        <v>290</v>
      </c>
    </row>
    <row r="21" spans="1:14" ht="32.25" customHeight="1" x14ac:dyDescent="0.25">
      <c r="A21" s="32" t="s">
        <v>122</v>
      </c>
      <c r="B21" s="55" t="s">
        <v>90</v>
      </c>
      <c r="C21" s="13">
        <v>220</v>
      </c>
      <c r="D21" s="40">
        <v>4.6399999999999997</v>
      </c>
      <c r="E21" s="40">
        <v>7.79</v>
      </c>
      <c r="F21" s="40">
        <v>32.909999999999997</v>
      </c>
      <c r="G21" s="40">
        <v>0.04</v>
      </c>
      <c r="H21" s="40">
        <v>0</v>
      </c>
      <c r="I21" s="40">
        <v>40</v>
      </c>
      <c r="J21" s="40">
        <v>161.27000000000001</v>
      </c>
      <c r="K21" s="40">
        <v>21.1</v>
      </c>
      <c r="L21" s="40">
        <v>0.95</v>
      </c>
      <c r="M21" s="13">
        <v>0.02</v>
      </c>
      <c r="N21" s="6">
        <v>171</v>
      </c>
    </row>
    <row r="22" spans="1:14" ht="18" customHeight="1" x14ac:dyDescent="0.25">
      <c r="A22" s="32" t="s">
        <v>70</v>
      </c>
      <c r="B22" s="29">
        <v>180</v>
      </c>
      <c r="C22" s="29">
        <v>110</v>
      </c>
      <c r="D22" s="31">
        <v>0.84</v>
      </c>
      <c r="E22" s="31">
        <v>0.37</v>
      </c>
      <c r="F22" s="33">
        <v>20.684306300000003</v>
      </c>
      <c r="G22" s="33">
        <v>1.4402569999999998E-2</v>
      </c>
      <c r="H22" s="31">
        <v>99.710099999999997</v>
      </c>
      <c r="I22" s="31">
        <v>0</v>
      </c>
      <c r="J22" s="31">
        <v>3.3901433999999999</v>
      </c>
      <c r="K22" s="31">
        <v>3.3901433999999999</v>
      </c>
      <c r="L22" s="31">
        <v>0.59</v>
      </c>
      <c r="M22" s="29">
        <v>0.79</v>
      </c>
      <c r="N22" s="6">
        <v>388</v>
      </c>
    </row>
    <row r="23" spans="1:14" x14ac:dyDescent="0.25">
      <c r="A23" s="32" t="s">
        <v>17</v>
      </c>
      <c r="B23" s="29">
        <v>30</v>
      </c>
      <c r="C23" s="29">
        <v>70</v>
      </c>
      <c r="D23" s="33">
        <v>2.2999999999999998</v>
      </c>
      <c r="E23" s="33">
        <v>0.24</v>
      </c>
      <c r="F23" s="33">
        <v>14.7</v>
      </c>
      <c r="G23" s="33">
        <v>0.03</v>
      </c>
      <c r="H23" s="33">
        <v>0</v>
      </c>
      <c r="I23" s="33">
        <v>0</v>
      </c>
      <c r="J23" s="33">
        <v>6.48</v>
      </c>
      <c r="K23" s="33">
        <v>22.2</v>
      </c>
      <c r="L23" s="33">
        <v>4.2</v>
      </c>
      <c r="M23" s="33">
        <v>0.33</v>
      </c>
      <c r="N23" s="33">
        <v>0</v>
      </c>
    </row>
    <row r="24" spans="1:14" x14ac:dyDescent="0.25">
      <c r="A24" s="5" t="s">
        <v>16</v>
      </c>
      <c r="B24" s="6">
        <v>35</v>
      </c>
      <c r="C24" s="13">
        <v>70</v>
      </c>
      <c r="D24" s="7">
        <v>2.54</v>
      </c>
      <c r="E24" s="7">
        <v>0.6</v>
      </c>
      <c r="F24" s="7">
        <v>13.76</v>
      </c>
      <c r="G24" s="7">
        <v>0.12</v>
      </c>
      <c r="H24" s="7">
        <v>0.14000000000000001</v>
      </c>
      <c r="I24" s="7">
        <v>0</v>
      </c>
      <c r="J24" s="7">
        <v>21.9</v>
      </c>
      <c r="K24" s="7">
        <v>37.5</v>
      </c>
      <c r="L24" s="7">
        <v>12</v>
      </c>
      <c r="M24" s="7">
        <v>0.8</v>
      </c>
      <c r="N24" s="6">
        <v>2</v>
      </c>
    </row>
    <row r="25" spans="1:14" s="2" customFormat="1" x14ac:dyDescent="0.25">
      <c r="A25" s="8" t="s">
        <v>11</v>
      </c>
      <c r="B25" s="39">
        <v>765</v>
      </c>
      <c r="C25" s="15">
        <f>SUM(C18:C24)</f>
        <v>778</v>
      </c>
      <c r="D25" s="71">
        <f t="shared" ref="D25:M25" si="1">SUM(D18:D24)</f>
        <v>26.6465</v>
      </c>
      <c r="E25" s="71">
        <f>SUM(E18:E24)</f>
        <v>23.9755</v>
      </c>
      <c r="F25" s="71">
        <f t="shared" si="1"/>
        <v>106.5498063</v>
      </c>
      <c r="G25" s="71">
        <f t="shared" si="1"/>
        <v>0.43140257000000004</v>
      </c>
      <c r="H25" s="14">
        <f t="shared" si="1"/>
        <v>111.49809999999999</v>
      </c>
      <c r="I25" s="14">
        <f t="shared" si="1"/>
        <v>70.099999999999994</v>
      </c>
      <c r="J25" s="14">
        <f t="shared" si="1"/>
        <v>361.41014339999998</v>
      </c>
      <c r="K25" s="71">
        <f t="shared" si="1"/>
        <v>131.35014340000001</v>
      </c>
      <c r="L25" s="71">
        <f t="shared" si="1"/>
        <v>19.592500000000001</v>
      </c>
      <c r="M25" s="14">
        <f t="shared" si="1"/>
        <v>88.206999999999994</v>
      </c>
      <c r="N25" s="39"/>
    </row>
    <row r="26" spans="1:14" s="2" customFormat="1" x14ac:dyDescent="0.25">
      <c r="A26" s="8" t="s">
        <v>18</v>
      </c>
      <c r="B26" s="39">
        <v>1265</v>
      </c>
      <c r="C26" s="15">
        <f>C16+C25</f>
        <v>1434.824621</v>
      </c>
      <c r="D26" s="71">
        <f t="shared" ref="D26:L26" si="2">D16+D25</f>
        <v>46.5715</v>
      </c>
      <c r="E26" s="71">
        <f t="shared" si="2"/>
        <v>50.130499999999998</v>
      </c>
      <c r="F26" s="71">
        <f t="shared" si="2"/>
        <v>191.61380629999999</v>
      </c>
      <c r="G26" s="71">
        <f t="shared" si="2"/>
        <v>0.69540257000000005</v>
      </c>
      <c r="H26" s="71">
        <f t="shared" si="2"/>
        <v>135.92910000000001</v>
      </c>
      <c r="I26" s="56">
        <f t="shared" si="2"/>
        <v>134.87</v>
      </c>
      <c r="J26" s="14">
        <f t="shared" si="2"/>
        <v>620.86757799999998</v>
      </c>
      <c r="K26" s="71">
        <f t="shared" si="2"/>
        <v>258.43978672000003</v>
      </c>
      <c r="L26" s="71">
        <f t="shared" si="2"/>
        <v>43.054473909999999</v>
      </c>
      <c r="M26" s="14">
        <v>1012.3</v>
      </c>
      <c r="N26" s="39"/>
    </row>
    <row r="27" spans="1:14" x14ac:dyDescent="0.25">
      <c r="D27" s="10"/>
      <c r="E27" s="10"/>
      <c r="F27" s="10"/>
      <c r="G27" s="10"/>
      <c r="H27" s="10"/>
      <c r="I27" s="10"/>
      <c r="J27" s="10"/>
    </row>
  </sheetData>
  <mergeCells count="13">
    <mergeCell ref="J7:M7"/>
    <mergeCell ref="A9:N9"/>
    <mergeCell ref="A17:N17"/>
    <mergeCell ref="A1:N1"/>
    <mergeCell ref="A2:N2"/>
    <mergeCell ref="A3:N3"/>
    <mergeCell ref="A4:N4"/>
    <mergeCell ref="A5:M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workbookViewId="0">
      <selection activeCell="A19" sqref="A19"/>
    </sheetView>
  </sheetViews>
  <sheetFormatPr defaultColWidth="8.85546875" defaultRowHeight="15.75" x14ac:dyDescent="0.25"/>
  <cols>
    <col min="1" max="1" width="29.7109375" style="3" customWidth="1"/>
    <col min="2" max="2" width="8.85546875" style="3"/>
    <col min="3" max="3" width="10.42578125" style="3" bestFit="1" customWidth="1"/>
    <col min="4" max="9" width="8.85546875" style="3"/>
    <col min="10" max="10" width="8.85546875" style="9"/>
    <col min="11" max="11" width="8.85546875" style="3"/>
    <col min="12" max="12" width="9.28515625" style="3" bestFit="1" customWidth="1"/>
    <col min="13" max="13" width="8.85546875" style="3"/>
    <col min="14" max="14" width="8.5703125" style="3" bestFit="1" customWidth="1"/>
    <col min="15" max="16384" width="8.85546875" style="3"/>
  </cols>
  <sheetData>
    <row r="1" spans="1:14" s="1" customFormat="1" ht="20.25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2" customFormat="1" x14ac:dyDescent="0.25">
      <c r="A2" s="87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2" customFormat="1" x14ac:dyDescent="0.25">
      <c r="A3" s="87" t="s">
        <v>28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s="2" customFormat="1" x14ac:dyDescent="0.25">
      <c r="A4" s="87" t="s">
        <v>120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4" s="2" customForma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47.25" x14ac:dyDescent="0.25">
      <c r="A6" s="81" t="s">
        <v>4</v>
      </c>
      <c r="B6" s="81" t="s">
        <v>5</v>
      </c>
      <c r="C6" s="81" t="s">
        <v>2</v>
      </c>
      <c r="D6" s="81" t="s">
        <v>1</v>
      </c>
      <c r="E6" s="81"/>
      <c r="F6" s="81"/>
      <c r="G6" s="81" t="s">
        <v>23</v>
      </c>
      <c r="H6" s="81"/>
      <c r="I6" s="81"/>
      <c r="J6" s="81" t="s">
        <v>22</v>
      </c>
      <c r="K6" s="81"/>
      <c r="L6" s="81"/>
      <c r="M6" s="81"/>
      <c r="N6" s="34" t="s">
        <v>3</v>
      </c>
    </row>
    <row r="7" spans="1:14" s="4" customFormat="1" ht="31.5" x14ac:dyDescent="0.25">
      <c r="A7" s="81"/>
      <c r="B7" s="81"/>
      <c r="C7" s="81"/>
      <c r="D7" s="34" t="s">
        <v>6</v>
      </c>
      <c r="E7" s="34" t="s">
        <v>7</v>
      </c>
      <c r="F7" s="34" t="s">
        <v>8</v>
      </c>
      <c r="G7" s="34" t="s">
        <v>19</v>
      </c>
      <c r="H7" s="34" t="s">
        <v>20</v>
      </c>
      <c r="I7" s="34" t="s">
        <v>21</v>
      </c>
      <c r="J7" s="34" t="s">
        <v>24</v>
      </c>
      <c r="K7" s="34" t="s">
        <v>25</v>
      </c>
      <c r="L7" s="34" t="s">
        <v>26</v>
      </c>
      <c r="M7" s="34" t="s">
        <v>27</v>
      </c>
      <c r="N7" s="34"/>
    </row>
    <row r="8" spans="1:14" s="4" customFormat="1" x14ac:dyDescent="0.25">
      <c r="A8" s="82" t="s">
        <v>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</row>
    <row r="9" spans="1:14" s="2" customFormat="1" ht="38.25" customHeight="1" x14ac:dyDescent="0.25">
      <c r="A9" s="46" t="s">
        <v>38</v>
      </c>
      <c r="B9" s="75">
        <v>50</v>
      </c>
      <c r="C9" s="75">
        <v>36</v>
      </c>
      <c r="D9" s="51">
        <v>0.78700000000000003</v>
      </c>
      <c r="E9" s="31">
        <v>1.9490000000000001</v>
      </c>
      <c r="F9" s="31">
        <v>3.88</v>
      </c>
      <c r="G9" s="31">
        <v>1.2999999999999999E-2</v>
      </c>
      <c r="H9" s="31">
        <v>10.259</v>
      </c>
      <c r="I9" s="31">
        <v>0</v>
      </c>
      <c r="J9" s="31">
        <v>14.983000000000001</v>
      </c>
      <c r="K9" s="31">
        <v>16.984000000000002</v>
      </c>
      <c r="L9" s="31">
        <v>9.0549999999999997</v>
      </c>
      <c r="M9" s="31">
        <v>0.28000000000000003</v>
      </c>
      <c r="N9" s="75">
        <v>45</v>
      </c>
    </row>
    <row r="10" spans="1:14" x14ac:dyDescent="0.25">
      <c r="A10" s="57" t="s">
        <v>91</v>
      </c>
      <c r="B10" s="58" t="s">
        <v>33</v>
      </c>
      <c r="C10" s="59">
        <v>229</v>
      </c>
      <c r="D10" s="47">
        <v>12.71</v>
      </c>
      <c r="E10" s="47">
        <v>7.85</v>
      </c>
      <c r="F10" s="47">
        <v>26.8</v>
      </c>
      <c r="G10" s="47">
        <v>0.08</v>
      </c>
      <c r="H10" s="47">
        <v>4.5199999999999996</v>
      </c>
      <c r="I10" s="47">
        <v>14.6</v>
      </c>
      <c r="J10" s="47">
        <v>34.76</v>
      </c>
      <c r="K10" s="47">
        <v>40.5</v>
      </c>
      <c r="L10" s="47">
        <v>1.48</v>
      </c>
      <c r="M10" s="47">
        <v>1.2</v>
      </c>
      <c r="N10" s="59">
        <v>291</v>
      </c>
    </row>
    <row r="11" spans="1:14" ht="31.5" x14ac:dyDescent="0.25">
      <c r="A11" s="5" t="s">
        <v>15</v>
      </c>
      <c r="B11" s="6">
        <v>200</v>
      </c>
      <c r="C11" s="6">
        <v>133</v>
      </c>
      <c r="D11" s="7">
        <v>0.66200000000000003</v>
      </c>
      <c r="E11" s="7">
        <v>0.09</v>
      </c>
      <c r="F11" s="7">
        <v>32.014000000000003</v>
      </c>
      <c r="G11" s="7">
        <v>1.2E-2</v>
      </c>
      <c r="H11" s="7">
        <v>0.72599999999999998</v>
      </c>
      <c r="I11" s="7">
        <v>0</v>
      </c>
      <c r="J11" s="7">
        <v>32.479999999999997</v>
      </c>
      <c r="K11" s="7">
        <v>23.44</v>
      </c>
      <c r="L11" s="7">
        <v>17.46</v>
      </c>
      <c r="M11" s="7">
        <v>0.69799999999999995</v>
      </c>
      <c r="N11" s="6">
        <v>349</v>
      </c>
    </row>
    <row r="12" spans="1:14" x14ac:dyDescent="0.25">
      <c r="A12" s="30" t="s">
        <v>17</v>
      </c>
      <c r="B12" s="34">
        <v>50</v>
      </c>
      <c r="C12" s="29">
        <v>117</v>
      </c>
      <c r="D12" s="31">
        <v>3.8</v>
      </c>
      <c r="E12" s="31">
        <v>0.4</v>
      </c>
      <c r="F12" s="31">
        <v>24.6</v>
      </c>
      <c r="G12" s="31">
        <v>0.05</v>
      </c>
      <c r="H12" s="31">
        <v>0</v>
      </c>
      <c r="I12" s="31">
        <v>0</v>
      </c>
      <c r="J12" s="31">
        <v>10.8</v>
      </c>
      <c r="K12" s="31">
        <v>37</v>
      </c>
      <c r="L12" s="31">
        <v>7</v>
      </c>
      <c r="M12" s="31">
        <v>0.55000000000000004</v>
      </c>
      <c r="N12" s="34">
        <v>0</v>
      </c>
    </row>
    <row r="13" spans="1:14" x14ac:dyDescent="0.25">
      <c r="A13" s="5"/>
      <c r="B13" s="6"/>
      <c r="C13" s="6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6"/>
    </row>
    <row r="14" spans="1:14" x14ac:dyDescent="0.25">
      <c r="A14" s="11" t="s">
        <v>11</v>
      </c>
      <c r="B14" s="12">
        <v>500</v>
      </c>
      <c r="C14" s="42">
        <f>SUM(C9:C13)</f>
        <v>515</v>
      </c>
      <c r="D14" s="43">
        <f t="shared" ref="D14:M14" si="0">SUM(D9:D13)</f>
        <v>17.959000000000003</v>
      </c>
      <c r="E14" s="43">
        <f t="shared" si="0"/>
        <v>10.289</v>
      </c>
      <c r="F14" s="43">
        <f t="shared" si="0"/>
        <v>87.294000000000011</v>
      </c>
      <c r="G14" s="43">
        <f t="shared" si="0"/>
        <v>0.155</v>
      </c>
      <c r="H14" s="43">
        <f t="shared" si="0"/>
        <v>15.504999999999999</v>
      </c>
      <c r="I14" s="43">
        <f t="shared" si="0"/>
        <v>14.6</v>
      </c>
      <c r="J14" s="43">
        <f t="shared" si="0"/>
        <v>93.022999999999982</v>
      </c>
      <c r="K14" s="43">
        <f t="shared" si="0"/>
        <v>117.92400000000001</v>
      </c>
      <c r="L14" s="43">
        <f t="shared" si="0"/>
        <v>34.995000000000005</v>
      </c>
      <c r="M14" s="43">
        <f t="shared" si="0"/>
        <v>2.7279999999999998</v>
      </c>
      <c r="N14" s="12"/>
    </row>
    <row r="15" spans="1:14" s="2" customFormat="1" x14ac:dyDescent="0.25">
      <c r="A15" s="88" t="s">
        <v>12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 ht="33" customHeight="1" x14ac:dyDescent="0.25">
      <c r="A16" s="30" t="s">
        <v>123</v>
      </c>
      <c r="B16" s="34">
        <v>50</v>
      </c>
      <c r="C16" s="29">
        <v>23</v>
      </c>
      <c r="D16" s="31">
        <v>0.5</v>
      </c>
      <c r="E16" s="31">
        <v>1.25</v>
      </c>
      <c r="F16" s="31">
        <v>2.46</v>
      </c>
      <c r="G16" s="31">
        <v>0.01</v>
      </c>
      <c r="H16" s="31">
        <v>2.94</v>
      </c>
      <c r="I16" s="31">
        <v>0</v>
      </c>
      <c r="J16" s="31">
        <v>0</v>
      </c>
      <c r="K16" s="31">
        <v>0</v>
      </c>
      <c r="L16" s="31">
        <v>0.39</v>
      </c>
      <c r="M16" s="29">
        <v>1.2</v>
      </c>
      <c r="N16" s="6">
        <v>53</v>
      </c>
    </row>
    <row r="17" spans="1:18" ht="31.5" x14ac:dyDescent="0.25">
      <c r="A17" s="30" t="s">
        <v>92</v>
      </c>
      <c r="B17" s="34">
        <v>200</v>
      </c>
      <c r="C17" s="29">
        <v>90</v>
      </c>
      <c r="D17" s="31">
        <v>1.76</v>
      </c>
      <c r="E17" s="31">
        <v>4.95</v>
      </c>
      <c r="F17" s="31">
        <v>7.9</v>
      </c>
      <c r="G17" s="31">
        <v>0.05</v>
      </c>
      <c r="H17" s="31">
        <v>15.77</v>
      </c>
      <c r="I17" s="31">
        <v>0</v>
      </c>
      <c r="J17" s="31">
        <v>49</v>
      </c>
      <c r="K17" s="31">
        <v>22.12</v>
      </c>
      <c r="L17" s="31">
        <v>0.82</v>
      </c>
      <c r="M17" s="29">
        <v>2.2999999999999998</v>
      </c>
      <c r="N17" s="6">
        <v>88</v>
      </c>
      <c r="O17" s="16"/>
      <c r="P17" s="16"/>
      <c r="Q17" s="16"/>
      <c r="R17" s="16"/>
    </row>
    <row r="18" spans="1:18" x14ac:dyDescent="0.25">
      <c r="A18" s="46" t="s">
        <v>93</v>
      </c>
      <c r="B18" s="34" t="s">
        <v>71</v>
      </c>
      <c r="C18" s="29">
        <v>142</v>
      </c>
      <c r="D18" s="31">
        <v>12.83</v>
      </c>
      <c r="E18" s="31">
        <v>14.8</v>
      </c>
      <c r="F18" s="31">
        <v>112.34</v>
      </c>
      <c r="G18" s="31">
        <v>0.05</v>
      </c>
      <c r="H18" s="31">
        <v>0.41</v>
      </c>
      <c r="I18" s="31">
        <v>33</v>
      </c>
      <c r="J18" s="31">
        <v>30.56</v>
      </c>
      <c r="K18" s="31">
        <v>6.85</v>
      </c>
      <c r="L18" s="31">
        <v>17.47</v>
      </c>
      <c r="M18" s="34">
        <v>5.0999999999999996</v>
      </c>
      <c r="N18" s="6">
        <v>278</v>
      </c>
    </row>
    <row r="19" spans="1:18" ht="31.5" x14ac:dyDescent="0.25">
      <c r="A19" s="30" t="s">
        <v>124</v>
      </c>
      <c r="B19" s="34">
        <v>150</v>
      </c>
      <c r="C19" s="34">
        <v>196</v>
      </c>
      <c r="D19" s="31">
        <v>5.45</v>
      </c>
      <c r="E19" s="31">
        <v>5.78</v>
      </c>
      <c r="F19" s="31">
        <v>30.46</v>
      </c>
      <c r="G19" s="31">
        <v>0.06</v>
      </c>
      <c r="H19" s="31">
        <v>0</v>
      </c>
      <c r="I19" s="31">
        <v>28.51</v>
      </c>
      <c r="J19" s="31">
        <v>37.57</v>
      </c>
      <c r="K19" s="31">
        <v>8.14</v>
      </c>
      <c r="L19" s="31">
        <v>0.81</v>
      </c>
      <c r="M19" s="34">
        <v>1.23</v>
      </c>
      <c r="N19" s="6">
        <v>203</v>
      </c>
    </row>
    <row r="20" spans="1:18" x14ac:dyDescent="0.25">
      <c r="A20" s="8" t="s">
        <v>55</v>
      </c>
      <c r="B20" s="75">
        <v>200</v>
      </c>
      <c r="C20" s="75">
        <v>57</v>
      </c>
      <c r="D20" s="31">
        <v>4.51</v>
      </c>
      <c r="E20" s="31">
        <v>1.1399999999999999</v>
      </c>
      <c r="F20" s="31">
        <v>7.71</v>
      </c>
      <c r="G20" s="31">
        <v>0.01</v>
      </c>
      <c r="H20" s="31">
        <v>3.67</v>
      </c>
      <c r="I20" s="31">
        <v>0.01</v>
      </c>
      <c r="J20" s="31">
        <v>112.55</v>
      </c>
      <c r="K20" s="31">
        <v>185.54</v>
      </c>
      <c r="L20" s="31">
        <v>99.08</v>
      </c>
      <c r="M20" s="31">
        <v>18.420000000000002</v>
      </c>
      <c r="N20" s="75">
        <v>377</v>
      </c>
    </row>
    <row r="21" spans="1:18" x14ac:dyDescent="0.25">
      <c r="A21" s="32" t="s">
        <v>17</v>
      </c>
      <c r="B21" s="29">
        <v>30</v>
      </c>
      <c r="C21" s="29">
        <v>70</v>
      </c>
      <c r="D21" s="33">
        <v>2.2999999999999998</v>
      </c>
      <c r="E21" s="33">
        <v>0.24</v>
      </c>
      <c r="F21" s="33">
        <v>14.7</v>
      </c>
      <c r="G21" s="33">
        <v>0.03</v>
      </c>
      <c r="H21" s="33">
        <v>0</v>
      </c>
      <c r="I21" s="33">
        <v>0</v>
      </c>
      <c r="J21" s="33">
        <v>6.48</v>
      </c>
      <c r="K21" s="33">
        <v>22.2</v>
      </c>
      <c r="L21" s="33">
        <v>4.2</v>
      </c>
      <c r="M21" s="33">
        <v>0.33</v>
      </c>
      <c r="N21" s="33">
        <v>0</v>
      </c>
    </row>
    <row r="22" spans="1:18" x14ac:dyDescent="0.25">
      <c r="A22" s="5" t="s">
        <v>16</v>
      </c>
      <c r="B22" s="6">
        <v>35</v>
      </c>
      <c r="C22" s="13">
        <v>70</v>
      </c>
      <c r="D22" s="7">
        <v>2.54</v>
      </c>
      <c r="E22" s="7">
        <v>0.6</v>
      </c>
      <c r="F22" s="7">
        <v>13.76</v>
      </c>
      <c r="G22" s="7">
        <v>0.12</v>
      </c>
      <c r="H22" s="7">
        <v>0.14000000000000001</v>
      </c>
      <c r="I22" s="7">
        <v>0</v>
      </c>
      <c r="J22" s="7">
        <v>21.9</v>
      </c>
      <c r="K22" s="7">
        <v>37.5</v>
      </c>
      <c r="L22" s="7">
        <v>12</v>
      </c>
      <c r="M22" s="7">
        <v>0.8</v>
      </c>
      <c r="N22" s="6">
        <v>2</v>
      </c>
    </row>
    <row r="23" spans="1:18" x14ac:dyDescent="0.25">
      <c r="A23" s="8" t="s">
        <v>11</v>
      </c>
      <c r="B23" s="39">
        <v>775</v>
      </c>
      <c r="C23" s="15">
        <f t="shared" ref="C23:M23" si="1">SUM(C16:C22)</f>
        <v>648</v>
      </c>
      <c r="D23" s="14">
        <f t="shared" si="1"/>
        <v>29.889999999999997</v>
      </c>
      <c r="E23" s="14">
        <f t="shared" si="1"/>
        <v>28.76</v>
      </c>
      <c r="F23" s="14">
        <f t="shared" si="1"/>
        <v>189.32999999999998</v>
      </c>
      <c r="G23" s="14">
        <f t="shared" si="1"/>
        <v>0.33</v>
      </c>
      <c r="H23" s="14">
        <f t="shared" si="1"/>
        <v>22.93</v>
      </c>
      <c r="I23" s="14">
        <f t="shared" si="1"/>
        <v>61.52</v>
      </c>
      <c r="J23" s="14">
        <f t="shared" si="1"/>
        <v>258.06</v>
      </c>
      <c r="K23" s="14">
        <f t="shared" si="1"/>
        <v>282.34999999999997</v>
      </c>
      <c r="L23" s="14">
        <f t="shared" si="1"/>
        <v>134.76999999999998</v>
      </c>
      <c r="M23" s="14">
        <f t="shared" si="1"/>
        <v>29.38</v>
      </c>
      <c r="N23" s="39"/>
    </row>
    <row r="24" spans="1:18" s="2" customFormat="1" x14ac:dyDescent="0.25">
      <c r="A24" s="8" t="s">
        <v>18</v>
      </c>
      <c r="B24" s="39">
        <v>1275</v>
      </c>
      <c r="C24" s="15">
        <f t="shared" ref="C24:M24" si="2">C14+C23</f>
        <v>1163</v>
      </c>
      <c r="D24" s="14">
        <f t="shared" si="2"/>
        <v>47.849000000000004</v>
      </c>
      <c r="E24" s="14">
        <f t="shared" si="2"/>
        <v>39.048999999999999</v>
      </c>
      <c r="F24" s="14">
        <f t="shared" si="2"/>
        <v>276.62400000000002</v>
      </c>
      <c r="G24" s="14">
        <f t="shared" si="2"/>
        <v>0.48499999999999999</v>
      </c>
      <c r="H24" s="14">
        <f t="shared" si="2"/>
        <v>38.435000000000002</v>
      </c>
      <c r="I24" s="14">
        <f t="shared" si="2"/>
        <v>76.12</v>
      </c>
      <c r="J24" s="14">
        <f t="shared" si="2"/>
        <v>351.08299999999997</v>
      </c>
      <c r="K24" s="14">
        <f t="shared" si="2"/>
        <v>400.274</v>
      </c>
      <c r="L24" s="14">
        <f t="shared" si="2"/>
        <v>169.76499999999999</v>
      </c>
      <c r="M24" s="14">
        <f t="shared" si="2"/>
        <v>32.107999999999997</v>
      </c>
      <c r="N24" s="39"/>
    </row>
    <row r="25" spans="1:18" s="2" customFormat="1" x14ac:dyDescent="0.25">
      <c r="A25" s="3"/>
      <c r="B25" s="3"/>
      <c r="C25" s="3"/>
      <c r="D25" s="10"/>
      <c r="E25" s="10"/>
      <c r="F25" s="10"/>
      <c r="G25" s="10"/>
      <c r="H25" s="10"/>
      <c r="I25" s="10"/>
      <c r="J25" s="10"/>
      <c r="K25" s="3"/>
      <c r="L25" s="3"/>
      <c r="M25" s="3"/>
      <c r="N25" s="3"/>
    </row>
  </sheetData>
  <mergeCells count="12">
    <mergeCell ref="A8:N8"/>
    <mergeCell ref="A15:N15"/>
    <mergeCell ref="A1:N1"/>
    <mergeCell ref="A2:N2"/>
    <mergeCell ref="A3:N3"/>
    <mergeCell ref="A4:M4"/>
    <mergeCell ref="A6:A7"/>
    <mergeCell ref="B6:B7"/>
    <mergeCell ref="C6:C7"/>
    <mergeCell ref="D6:F6"/>
    <mergeCell ref="G6:I6"/>
    <mergeCell ref="J6:M6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workbookViewId="0">
      <selection activeCell="K23" sqref="K23"/>
    </sheetView>
  </sheetViews>
  <sheetFormatPr defaultColWidth="8.85546875" defaultRowHeight="15.75" x14ac:dyDescent="0.25"/>
  <cols>
    <col min="1" max="1" width="34.140625" style="16" customWidth="1"/>
    <col min="2" max="2" width="8.85546875" style="16"/>
    <col min="3" max="3" width="10.42578125" style="16" bestFit="1" customWidth="1"/>
    <col min="4" max="5" width="9.28515625" style="16" bestFit="1" customWidth="1"/>
    <col min="6" max="6" width="9.5703125" style="16" bestFit="1" customWidth="1"/>
    <col min="7" max="8" width="9.28515625" style="16" bestFit="1" customWidth="1"/>
    <col min="9" max="9" width="9.5703125" style="16" bestFit="1" customWidth="1"/>
    <col min="10" max="10" width="9.5703125" style="23" bestFit="1" customWidth="1"/>
    <col min="11" max="11" width="9.5703125" style="16" bestFit="1" customWidth="1"/>
    <col min="12" max="12" width="9.7109375" style="16" bestFit="1" customWidth="1"/>
    <col min="13" max="13" width="9.5703125" style="16" bestFit="1" customWidth="1"/>
    <col min="14" max="14" width="8.5703125" style="16" bestFit="1" customWidth="1"/>
    <col min="15" max="16384" width="8.85546875" style="16"/>
  </cols>
  <sheetData>
    <row r="1" spans="1:14" s="20" customFormat="1" ht="20.25" x14ac:dyDescent="0.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9" customFormat="1" x14ac:dyDescent="0.25">
      <c r="A2" s="94" t="s">
        <v>41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s="19" customFormat="1" x14ac:dyDescent="0.25">
      <c r="A3" s="94" t="s">
        <v>28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s="19" customFormat="1" x14ac:dyDescent="0.25">
      <c r="A4" s="94" t="s">
        <v>29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s="2" customFormat="1" x14ac:dyDescent="0.25">
      <c r="A5" s="87" t="s">
        <v>119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x14ac:dyDescent="0.25">
      <c r="J6" s="16"/>
    </row>
    <row r="7" spans="1:14" s="21" customFormat="1" ht="47.25" x14ac:dyDescent="0.25">
      <c r="A7" s="81" t="s">
        <v>4</v>
      </c>
      <c r="B7" s="81" t="s">
        <v>5</v>
      </c>
      <c r="C7" s="81" t="s">
        <v>2</v>
      </c>
      <c r="D7" s="81" t="s">
        <v>1</v>
      </c>
      <c r="E7" s="81"/>
      <c r="F7" s="81"/>
      <c r="G7" s="81" t="s">
        <v>23</v>
      </c>
      <c r="H7" s="81"/>
      <c r="I7" s="81"/>
      <c r="J7" s="81" t="s">
        <v>22</v>
      </c>
      <c r="K7" s="81"/>
      <c r="L7" s="81"/>
      <c r="M7" s="81"/>
      <c r="N7" s="34" t="s">
        <v>3</v>
      </c>
    </row>
    <row r="8" spans="1:14" s="21" customFormat="1" ht="31.5" x14ac:dyDescent="0.25">
      <c r="A8" s="81"/>
      <c r="B8" s="81"/>
      <c r="C8" s="81"/>
      <c r="D8" s="34" t="s">
        <v>6</v>
      </c>
      <c r="E8" s="34" t="s">
        <v>7</v>
      </c>
      <c r="F8" s="34" t="s">
        <v>8</v>
      </c>
      <c r="G8" s="34" t="s">
        <v>19</v>
      </c>
      <c r="H8" s="34" t="s">
        <v>20</v>
      </c>
      <c r="I8" s="34" t="s">
        <v>21</v>
      </c>
      <c r="J8" s="34" t="s">
        <v>24</v>
      </c>
      <c r="K8" s="34" t="s">
        <v>25</v>
      </c>
      <c r="L8" s="34" t="s">
        <v>26</v>
      </c>
      <c r="M8" s="34" t="s">
        <v>27</v>
      </c>
      <c r="N8" s="34"/>
    </row>
    <row r="9" spans="1:14" s="24" customFormat="1" ht="26.45" customHeight="1" x14ac:dyDescent="0.25">
      <c r="A9" s="92" t="s">
        <v>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 x14ac:dyDescent="0.25">
      <c r="A10" s="5" t="s">
        <v>54</v>
      </c>
      <c r="B10" s="6">
        <v>120</v>
      </c>
      <c r="C10" s="6">
        <v>30</v>
      </c>
      <c r="D10" s="7">
        <v>0.64</v>
      </c>
      <c r="E10" s="7">
        <v>0.16</v>
      </c>
      <c r="F10" s="7">
        <v>6</v>
      </c>
      <c r="G10" s="7">
        <v>4.8000000000000001E-2</v>
      </c>
      <c r="H10" s="7">
        <v>30.4</v>
      </c>
      <c r="I10" s="7">
        <v>0</v>
      </c>
      <c r="J10" s="7">
        <v>0</v>
      </c>
      <c r="K10" s="7">
        <v>28</v>
      </c>
      <c r="L10" s="7">
        <v>8.8000000000000007</v>
      </c>
      <c r="M10" s="7">
        <v>0.08</v>
      </c>
      <c r="N10" s="6">
        <v>338</v>
      </c>
    </row>
    <row r="11" spans="1:14" ht="31.5" x14ac:dyDescent="0.25">
      <c r="A11" s="30" t="s">
        <v>112</v>
      </c>
      <c r="B11" s="6">
        <v>150</v>
      </c>
      <c r="C11" s="6">
        <v>292</v>
      </c>
      <c r="D11" s="40">
        <v>8.9600000000000009</v>
      </c>
      <c r="E11" s="40">
        <v>6.19</v>
      </c>
      <c r="F11" s="40">
        <v>50.01</v>
      </c>
      <c r="G11" s="40">
        <v>0.21</v>
      </c>
      <c r="H11" s="40">
        <v>0.96</v>
      </c>
      <c r="I11" s="40">
        <v>14.8</v>
      </c>
      <c r="J11" s="48">
        <v>156.55000000000001</v>
      </c>
      <c r="K11" s="40">
        <v>261.86</v>
      </c>
      <c r="L11" s="40">
        <v>72.05</v>
      </c>
      <c r="M11" s="40">
        <v>2.1</v>
      </c>
      <c r="N11" s="6">
        <v>173</v>
      </c>
    </row>
    <row r="12" spans="1:14" x14ac:dyDescent="0.25">
      <c r="A12" s="46" t="s">
        <v>42</v>
      </c>
      <c r="B12" s="34">
        <v>80</v>
      </c>
      <c r="C12" s="6">
        <v>278</v>
      </c>
      <c r="D12" s="40">
        <v>7.8</v>
      </c>
      <c r="E12" s="40">
        <v>6.12</v>
      </c>
      <c r="F12" s="40">
        <v>47.8</v>
      </c>
      <c r="G12" s="40">
        <v>0.14000000000000001</v>
      </c>
      <c r="H12" s="40">
        <v>0</v>
      </c>
      <c r="I12" s="40">
        <v>6</v>
      </c>
      <c r="J12" s="40">
        <v>22.6</v>
      </c>
      <c r="K12" s="40">
        <v>78.400000000000006</v>
      </c>
      <c r="L12" s="40">
        <v>30.4</v>
      </c>
      <c r="M12" s="40">
        <v>1.46</v>
      </c>
      <c r="N12" s="6">
        <v>456</v>
      </c>
    </row>
    <row r="13" spans="1:14" x14ac:dyDescent="0.25">
      <c r="A13" s="46" t="s">
        <v>43</v>
      </c>
      <c r="B13" s="34">
        <v>180</v>
      </c>
      <c r="C13" s="34">
        <v>113</v>
      </c>
      <c r="D13" s="47">
        <v>3.1659999999999999</v>
      </c>
      <c r="E13" s="33">
        <v>2.6779999999999999</v>
      </c>
      <c r="F13" s="33">
        <v>15.946</v>
      </c>
      <c r="G13" s="33">
        <v>4.3999999999999997E-2</v>
      </c>
      <c r="H13" s="31">
        <v>1.3</v>
      </c>
      <c r="I13" s="31">
        <v>20</v>
      </c>
      <c r="J13" s="33">
        <v>12.577999999999999</v>
      </c>
      <c r="K13" s="31">
        <v>90</v>
      </c>
      <c r="L13" s="31">
        <v>14</v>
      </c>
      <c r="M13" s="33">
        <v>0.13400000000000001</v>
      </c>
      <c r="N13" s="34">
        <v>379</v>
      </c>
    </row>
    <row r="14" spans="1:14" x14ac:dyDescent="0.25">
      <c r="A14" s="30"/>
      <c r="B14" s="34"/>
      <c r="C14" s="2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</row>
    <row r="15" spans="1:14" s="19" customFormat="1" x14ac:dyDescent="0.25">
      <c r="A15" s="8" t="s">
        <v>11</v>
      </c>
      <c r="B15" s="39">
        <v>530</v>
      </c>
      <c r="C15" s="39">
        <f t="shared" ref="C15:M15" si="0">SUM(C10:C14)</f>
        <v>713</v>
      </c>
      <c r="D15" s="71">
        <f t="shared" si="0"/>
        <v>20.566000000000003</v>
      </c>
      <c r="E15" s="71">
        <f t="shared" si="0"/>
        <v>15.148</v>
      </c>
      <c r="F15" s="71">
        <f t="shared" si="0"/>
        <v>119.756</v>
      </c>
      <c r="G15" s="71">
        <f t="shared" si="0"/>
        <v>0.442</v>
      </c>
      <c r="H15" s="14">
        <f t="shared" si="0"/>
        <v>32.659999999999997</v>
      </c>
      <c r="I15" s="14">
        <f t="shared" si="0"/>
        <v>40.799999999999997</v>
      </c>
      <c r="J15" s="71">
        <f t="shared" si="0"/>
        <v>191.72800000000001</v>
      </c>
      <c r="K15" s="14">
        <f t="shared" si="0"/>
        <v>458.26</v>
      </c>
      <c r="L15" s="14">
        <f t="shared" si="0"/>
        <v>125.25</v>
      </c>
      <c r="M15" s="71">
        <f t="shared" si="0"/>
        <v>3.774</v>
      </c>
      <c r="N15" s="39"/>
    </row>
    <row r="16" spans="1:14" s="24" customFormat="1" ht="25.15" customHeight="1" x14ac:dyDescent="0.25">
      <c r="A16" s="92" t="s">
        <v>12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</row>
    <row r="17" spans="1:14" ht="31.5" x14ac:dyDescent="0.25">
      <c r="A17" s="30" t="s">
        <v>32</v>
      </c>
      <c r="B17" s="75">
        <v>50</v>
      </c>
      <c r="C17" s="75">
        <v>54</v>
      </c>
      <c r="D17" s="31">
        <v>7.2999999999999995E-2</v>
      </c>
      <c r="E17" s="31">
        <v>3.0619999999999998</v>
      </c>
      <c r="F17" s="31">
        <v>6.6989999999999998</v>
      </c>
      <c r="G17" s="31">
        <v>0.02</v>
      </c>
      <c r="H17" s="31">
        <v>10.122</v>
      </c>
      <c r="I17" s="31">
        <v>0</v>
      </c>
      <c r="J17" s="31">
        <v>20.093</v>
      </c>
      <c r="K17" s="31">
        <v>17.608000000000001</v>
      </c>
      <c r="L17" s="31">
        <v>9.6010000000000009</v>
      </c>
      <c r="M17" s="31">
        <v>0.58699999999999997</v>
      </c>
      <c r="N17" s="75">
        <v>46</v>
      </c>
    </row>
    <row r="18" spans="1:14" x14ac:dyDescent="0.25">
      <c r="A18" s="32" t="s">
        <v>94</v>
      </c>
      <c r="B18" s="29">
        <v>200</v>
      </c>
      <c r="C18" s="29">
        <v>134</v>
      </c>
      <c r="D18" s="31">
        <v>6.88</v>
      </c>
      <c r="E18" s="31">
        <v>6.72</v>
      </c>
      <c r="F18" s="31">
        <v>11.47</v>
      </c>
      <c r="G18" s="33">
        <v>0.17100000000000001</v>
      </c>
      <c r="H18" s="31">
        <v>7.29</v>
      </c>
      <c r="I18" s="31">
        <v>21.6</v>
      </c>
      <c r="J18" s="31">
        <v>29.36</v>
      </c>
      <c r="K18" s="33">
        <v>128.744</v>
      </c>
      <c r="L18" s="33">
        <v>35.142000000000003</v>
      </c>
      <c r="M18" s="33">
        <v>0.93300000000000005</v>
      </c>
      <c r="N18" s="29" t="s">
        <v>95</v>
      </c>
    </row>
    <row r="19" spans="1:14" x14ac:dyDescent="0.25">
      <c r="A19" s="57" t="s">
        <v>96</v>
      </c>
      <c r="B19" s="58" t="s">
        <v>33</v>
      </c>
      <c r="C19" s="59">
        <v>249</v>
      </c>
      <c r="D19" s="51">
        <v>13.8</v>
      </c>
      <c r="E19" s="51">
        <v>12.25</v>
      </c>
      <c r="F19" s="51">
        <v>16.8</v>
      </c>
      <c r="G19" s="51">
        <v>0.08</v>
      </c>
      <c r="H19" s="51">
        <v>12.3</v>
      </c>
      <c r="I19" s="51">
        <v>15</v>
      </c>
      <c r="J19" s="51">
        <v>37</v>
      </c>
      <c r="K19" s="51">
        <v>110.1</v>
      </c>
      <c r="L19" s="51">
        <v>39.1</v>
      </c>
      <c r="M19" s="51">
        <v>2</v>
      </c>
      <c r="N19" s="59">
        <v>289</v>
      </c>
    </row>
    <row r="20" spans="1:14" x14ac:dyDescent="0.25">
      <c r="A20" s="30" t="s">
        <v>97</v>
      </c>
      <c r="B20" s="6">
        <v>180</v>
      </c>
      <c r="C20" s="13">
        <v>113.25967799999999</v>
      </c>
      <c r="D20" s="40">
        <v>0.43305170999999998</v>
      </c>
      <c r="E20" s="40">
        <v>2.220778E-2</v>
      </c>
      <c r="F20" s="40">
        <v>27.082387709999995</v>
      </c>
      <c r="G20" s="40">
        <v>1.9987001999999997E-2</v>
      </c>
      <c r="H20" s="40">
        <v>0.39974003999999996</v>
      </c>
      <c r="I20" s="40">
        <v>0</v>
      </c>
      <c r="J20" s="40">
        <v>32.312319899999999</v>
      </c>
      <c r="K20" s="40">
        <v>29.18102292</v>
      </c>
      <c r="L20" s="40">
        <v>20.986352099999998</v>
      </c>
      <c r="M20" s="40">
        <v>0.6395840639999999</v>
      </c>
      <c r="N20" s="13" t="s">
        <v>113</v>
      </c>
    </row>
    <row r="21" spans="1:14" x14ac:dyDescent="0.25">
      <c r="A21" s="30" t="s">
        <v>17</v>
      </c>
      <c r="B21" s="34">
        <v>50</v>
      </c>
      <c r="C21" s="29">
        <v>117</v>
      </c>
      <c r="D21" s="31">
        <v>3.8</v>
      </c>
      <c r="E21" s="31">
        <v>0.4</v>
      </c>
      <c r="F21" s="31">
        <v>24.6</v>
      </c>
      <c r="G21" s="31">
        <v>0.05</v>
      </c>
      <c r="H21" s="31">
        <v>0</v>
      </c>
      <c r="I21" s="31">
        <v>0</v>
      </c>
      <c r="J21" s="31">
        <v>10.8</v>
      </c>
      <c r="K21" s="31">
        <v>37</v>
      </c>
      <c r="L21" s="31">
        <v>7</v>
      </c>
      <c r="M21" s="31">
        <v>0.55000000000000004</v>
      </c>
      <c r="N21" s="34">
        <v>0</v>
      </c>
    </row>
    <row r="22" spans="1:14" x14ac:dyDescent="0.25">
      <c r="A22" s="30" t="s">
        <v>16</v>
      </c>
      <c r="B22" s="29">
        <v>35</v>
      </c>
      <c r="C22" s="29">
        <v>100</v>
      </c>
      <c r="D22" s="33">
        <v>3.63</v>
      </c>
      <c r="E22" s="33">
        <v>0.86</v>
      </c>
      <c r="F22" s="33">
        <v>19.66</v>
      </c>
      <c r="G22" s="33">
        <v>0.2</v>
      </c>
      <c r="H22" s="33">
        <v>0</v>
      </c>
      <c r="I22" s="33">
        <v>0</v>
      </c>
      <c r="J22" s="33">
        <v>36.5</v>
      </c>
      <c r="K22" s="33">
        <v>62.5</v>
      </c>
      <c r="L22" s="33">
        <v>20</v>
      </c>
      <c r="M22" s="33">
        <v>1.4</v>
      </c>
      <c r="N22" s="29">
        <v>0</v>
      </c>
    </row>
    <row r="23" spans="1:14" s="19" customFormat="1" x14ac:dyDescent="0.25">
      <c r="A23" s="8" t="s">
        <v>11</v>
      </c>
      <c r="B23" s="39">
        <v>715</v>
      </c>
      <c r="C23" s="15">
        <f t="shared" ref="C23:M23" si="1">SUM(C17:C22)</f>
        <v>767.25967800000001</v>
      </c>
      <c r="D23" s="71">
        <f t="shared" si="1"/>
        <v>28.616051710000001</v>
      </c>
      <c r="E23" s="71">
        <f t="shared" si="1"/>
        <v>23.314207779999997</v>
      </c>
      <c r="F23" s="71">
        <f t="shared" si="1"/>
        <v>106.31138770999999</v>
      </c>
      <c r="G23" s="71">
        <f t="shared" si="1"/>
        <v>0.54098700200000005</v>
      </c>
      <c r="H23" s="71">
        <f t="shared" si="1"/>
        <v>30.111740040000001</v>
      </c>
      <c r="I23" s="14">
        <f t="shared" si="1"/>
        <v>36.6</v>
      </c>
      <c r="J23" s="71">
        <f t="shared" si="1"/>
        <v>166.06531990000002</v>
      </c>
      <c r="K23" s="71">
        <f t="shared" si="1"/>
        <v>385.13302291999997</v>
      </c>
      <c r="L23" s="14">
        <v>115.85</v>
      </c>
      <c r="M23" s="71">
        <f t="shared" si="1"/>
        <v>6.1095840639999999</v>
      </c>
      <c r="N23" s="39"/>
    </row>
    <row r="24" spans="1:14" s="19" customFormat="1" x14ac:dyDescent="0.25">
      <c r="A24" s="8" t="s">
        <v>18</v>
      </c>
      <c r="B24" s="45">
        <v>1245</v>
      </c>
      <c r="C24" s="15">
        <f t="shared" ref="C24:M24" si="2">C15+C23</f>
        <v>1480.2596779999999</v>
      </c>
      <c r="D24" s="71">
        <f t="shared" si="2"/>
        <v>49.182051710000003</v>
      </c>
      <c r="E24" s="71">
        <f t="shared" si="2"/>
        <v>38.46220778</v>
      </c>
      <c r="F24" s="71">
        <f t="shared" si="2"/>
        <v>226.06738770999999</v>
      </c>
      <c r="G24" s="71">
        <f t="shared" si="2"/>
        <v>0.982987002</v>
      </c>
      <c r="H24" s="71">
        <f t="shared" si="2"/>
        <v>62.771740039999997</v>
      </c>
      <c r="I24" s="14">
        <f t="shared" si="2"/>
        <v>77.400000000000006</v>
      </c>
      <c r="J24" s="71">
        <f t="shared" si="2"/>
        <v>357.79331990000003</v>
      </c>
      <c r="K24" s="71">
        <f t="shared" si="2"/>
        <v>843.39302292000002</v>
      </c>
      <c r="L24" s="14">
        <f t="shared" si="2"/>
        <v>241.1</v>
      </c>
      <c r="M24" s="71">
        <f t="shared" si="2"/>
        <v>9.8835840640000008</v>
      </c>
      <c r="N24" s="39"/>
    </row>
    <row r="25" spans="1:14" x14ac:dyDescent="0.25">
      <c r="D25" s="22"/>
      <c r="E25" s="22"/>
      <c r="F25" s="22"/>
      <c r="G25" s="22"/>
      <c r="H25" s="22"/>
      <c r="I25" s="22"/>
      <c r="J25" s="22"/>
    </row>
  </sheetData>
  <mergeCells count="13">
    <mergeCell ref="J7:M7"/>
    <mergeCell ref="A9:N9"/>
    <mergeCell ref="A16:N16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workbookViewId="0">
      <selection activeCell="A23" sqref="A23:XFD23"/>
    </sheetView>
  </sheetViews>
  <sheetFormatPr defaultColWidth="8.85546875" defaultRowHeight="15.75" x14ac:dyDescent="0.25"/>
  <cols>
    <col min="1" max="1" width="35.5703125" style="3" customWidth="1"/>
    <col min="2" max="9" width="8.85546875" style="3" customWidth="1"/>
    <col min="10" max="10" width="8.85546875" style="9"/>
    <col min="11" max="11" width="8.85546875" style="3"/>
    <col min="12" max="12" width="9.28515625" style="3" bestFit="1" customWidth="1"/>
    <col min="13" max="13" width="8.7109375" style="3" customWidth="1"/>
    <col min="14" max="14" width="8.5703125" style="3" bestFit="1" customWidth="1"/>
    <col min="15" max="16384" width="8.85546875" style="3"/>
  </cols>
  <sheetData>
    <row r="1" spans="1:14" s="1" customFormat="1" ht="20.25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2" customFormat="1" x14ac:dyDescent="0.25">
      <c r="A2" s="86" t="s">
        <v>64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2" customFormat="1" x14ac:dyDescent="0.25">
      <c r="A3" s="87" t="s">
        <v>44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s="2" customFormat="1" x14ac:dyDescent="0.25">
      <c r="A4" s="87" t="s">
        <v>29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s="2" customFormat="1" x14ac:dyDescent="0.25">
      <c r="A5" s="87" t="s">
        <v>118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x14ac:dyDescent="0.25">
      <c r="J6" s="3"/>
    </row>
    <row r="7" spans="1:14" s="4" customFormat="1" ht="47.25" x14ac:dyDescent="0.25">
      <c r="A7" s="81" t="s">
        <v>4</v>
      </c>
      <c r="B7" s="81" t="s">
        <v>5</v>
      </c>
      <c r="C7" s="81" t="s">
        <v>2</v>
      </c>
      <c r="D7" s="81" t="s">
        <v>1</v>
      </c>
      <c r="E7" s="81"/>
      <c r="F7" s="81"/>
      <c r="G7" s="81" t="s">
        <v>23</v>
      </c>
      <c r="H7" s="81"/>
      <c r="I7" s="81"/>
      <c r="J7" s="81" t="s">
        <v>22</v>
      </c>
      <c r="K7" s="81"/>
      <c r="L7" s="81"/>
      <c r="M7" s="81"/>
      <c r="N7" s="34" t="s">
        <v>3</v>
      </c>
    </row>
    <row r="8" spans="1:14" s="4" customFormat="1" ht="31.5" x14ac:dyDescent="0.25">
      <c r="A8" s="81"/>
      <c r="B8" s="81"/>
      <c r="C8" s="81"/>
      <c r="D8" s="34" t="s">
        <v>6</v>
      </c>
      <c r="E8" s="34" t="s">
        <v>7</v>
      </c>
      <c r="F8" s="34" t="s">
        <v>8</v>
      </c>
      <c r="G8" s="34" t="s">
        <v>19</v>
      </c>
      <c r="H8" s="34" t="s">
        <v>20</v>
      </c>
      <c r="I8" s="34" t="s">
        <v>21</v>
      </c>
      <c r="J8" s="34" t="s">
        <v>24</v>
      </c>
      <c r="K8" s="34" t="s">
        <v>25</v>
      </c>
      <c r="L8" s="34" t="s">
        <v>26</v>
      </c>
      <c r="M8" s="34" t="s">
        <v>27</v>
      </c>
      <c r="N8" s="34"/>
    </row>
    <row r="9" spans="1:14" s="2" customFormat="1" ht="26.25" customHeight="1" x14ac:dyDescent="0.25">
      <c r="A9" s="88" t="s">
        <v>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s="2" customFormat="1" ht="26.25" customHeight="1" x14ac:dyDescent="0.25">
      <c r="A10" s="2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/>
    </row>
    <row r="11" spans="1:14" ht="31.5" x14ac:dyDescent="0.25">
      <c r="A11" s="3" t="s">
        <v>104</v>
      </c>
      <c r="B11" s="58">
        <v>50</v>
      </c>
      <c r="C11" s="59">
        <v>56</v>
      </c>
      <c r="D11" s="47">
        <v>1.748</v>
      </c>
      <c r="E11" s="47">
        <v>6.181</v>
      </c>
      <c r="F11" s="47">
        <v>9.2449999999999992</v>
      </c>
      <c r="G11" s="47">
        <v>8.3000000000000004E-2</v>
      </c>
      <c r="H11" s="47">
        <v>13.042999999999999</v>
      </c>
      <c r="I11" s="51">
        <v>0</v>
      </c>
      <c r="J11" s="47">
        <v>15.911</v>
      </c>
      <c r="K11" s="47">
        <v>47.322000000000003</v>
      </c>
      <c r="L11" s="47">
        <v>18.719000000000001</v>
      </c>
      <c r="M11" s="47">
        <v>0.747</v>
      </c>
      <c r="N11" s="59">
        <v>40</v>
      </c>
    </row>
    <row r="12" spans="1:14" ht="21" customHeight="1" x14ac:dyDescent="0.25">
      <c r="A12" s="5" t="s">
        <v>10</v>
      </c>
      <c r="B12" s="6">
        <v>110</v>
      </c>
      <c r="C12" s="6">
        <v>290</v>
      </c>
      <c r="D12" s="7">
        <v>13.94</v>
      </c>
      <c r="E12" s="7">
        <v>24.84</v>
      </c>
      <c r="F12" s="7">
        <v>2.64</v>
      </c>
      <c r="G12" s="7">
        <v>0.08</v>
      </c>
      <c r="H12" s="7">
        <v>0.26</v>
      </c>
      <c r="I12" s="7">
        <v>324.57</v>
      </c>
      <c r="J12" s="7">
        <v>103.09</v>
      </c>
      <c r="K12" s="7">
        <v>225.78</v>
      </c>
      <c r="L12" s="7">
        <v>16.14</v>
      </c>
      <c r="M12" s="7">
        <v>2.64</v>
      </c>
      <c r="N12" s="6">
        <v>210</v>
      </c>
    </row>
    <row r="13" spans="1:14" x14ac:dyDescent="0.25">
      <c r="A13" s="5" t="s">
        <v>100</v>
      </c>
      <c r="B13" s="6">
        <v>120</v>
      </c>
      <c r="C13" s="6">
        <v>30</v>
      </c>
      <c r="D13" s="7">
        <v>0.64</v>
      </c>
      <c r="E13" s="7">
        <v>0.16</v>
      </c>
      <c r="F13" s="7">
        <v>6</v>
      </c>
      <c r="G13" s="7">
        <v>4.8000000000000001E-2</v>
      </c>
      <c r="H13" s="7">
        <v>30.4</v>
      </c>
      <c r="I13" s="7">
        <v>0</v>
      </c>
      <c r="J13" s="7">
        <v>0</v>
      </c>
      <c r="K13" s="7">
        <v>28</v>
      </c>
      <c r="L13" s="7">
        <v>8.8000000000000007</v>
      </c>
      <c r="M13" s="7">
        <v>0.08</v>
      </c>
      <c r="N13" s="6">
        <v>338</v>
      </c>
    </row>
    <row r="14" spans="1:14" x14ac:dyDescent="0.25">
      <c r="A14" s="5" t="s">
        <v>55</v>
      </c>
      <c r="B14" s="6">
        <v>200</v>
      </c>
      <c r="C14" s="6">
        <v>57</v>
      </c>
      <c r="D14" s="7">
        <v>4.51</v>
      </c>
      <c r="E14" s="7">
        <v>1.1399999999999999</v>
      </c>
      <c r="F14" s="7">
        <v>7.71</v>
      </c>
      <c r="G14" s="7">
        <v>0.01</v>
      </c>
      <c r="H14" s="7">
        <v>3.67</v>
      </c>
      <c r="I14" s="7">
        <v>0.01</v>
      </c>
      <c r="J14" s="7">
        <v>112.55</v>
      </c>
      <c r="K14" s="7">
        <v>185.54</v>
      </c>
      <c r="L14" s="7">
        <v>99.08</v>
      </c>
      <c r="M14" s="7">
        <v>18.420000000000002</v>
      </c>
      <c r="N14" s="6">
        <v>377</v>
      </c>
    </row>
    <row r="15" spans="1:14" x14ac:dyDescent="0.25">
      <c r="A15" s="30" t="s">
        <v>17</v>
      </c>
      <c r="B15" s="34">
        <v>30</v>
      </c>
      <c r="C15" s="29">
        <v>117</v>
      </c>
      <c r="D15" s="31">
        <v>3.8</v>
      </c>
      <c r="E15" s="31">
        <v>0.4</v>
      </c>
      <c r="F15" s="31">
        <v>24.6</v>
      </c>
      <c r="G15" s="31">
        <v>0.05</v>
      </c>
      <c r="H15" s="31">
        <v>0</v>
      </c>
      <c r="I15" s="31">
        <v>0</v>
      </c>
      <c r="J15" s="31">
        <v>10.8</v>
      </c>
      <c r="K15" s="31">
        <v>37</v>
      </c>
      <c r="L15" s="31">
        <v>7</v>
      </c>
      <c r="M15" s="31">
        <v>0.55000000000000004</v>
      </c>
      <c r="N15" s="34">
        <v>0</v>
      </c>
    </row>
    <row r="16" spans="1:14" s="2" customFormat="1" x14ac:dyDescent="0.25">
      <c r="A16" s="8" t="s">
        <v>11</v>
      </c>
      <c r="B16" s="39">
        <v>510</v>
      </c>
      <c r="C16" s="39">
        <f t="shared" ref="C16:M16" si="0">SUM(C11:C15)</f>
        <v>550</v>
      </c>
      <c r="D16" s="71">
        <f t="shared" si="0"/>
        <v>24.638000000000002</v>
      </c>
      <c r="E16" s="71">
        <f t="shared" si="0"/>
        <v>32.720999999999997</v>
      </c>
      <c r="F16" s="71">
        <f t="shared" si="0"/>
        <v>50.195</v>
      </c>
      <c r="G16" s="71">
        <f t="shared" si="0"/>
        <v>0.27100000000000002</v>
      </c>
      <c r="H16" s="71">
        <f t="shared" si="0"/>
        <v>47.372999999999998</v>
      </c>
      <c r="I16" s="39">
        <f t="shared" si="0"/>
        <v>324.58</v>
      </c>
      <c r="J16" s="71">
        <f t="shared" si="0"/>
        <v>242.351</v>
      </c>
      <c r="K16" s="71">
        <f t="shared" si="0"/>
        <v>523.64199999999994</v>
      </c>
      <c r="L16" s="71">
        <f t="shared" si="0"/>
        <v>149.739</v>
      </c>
      <c r="M16" s="71">
        <f t="shared" si="0"/>
        <v>22.437000000000001</v>
      </c>
      <c r="N16" s="39"/>
    </row>
    <row r="17" spans="1:14" ht="25.15" customHeight="1" x14ac:dyDescent="0.25">
      <c r="A17" s="88" t="s">
        <v>12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90"/>
    </row>
    <row r="18" spans="1:14" ht="25.15" customHeight="1" x14ac:dyDescent="0.2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</row>
    <row r="19" spans="1:14" x14ac:dyDescent="0.25">
      <c r="A19" s="46" t="s">
        <v>45</v>
      </c>
      <c r="B19" s="34">
        <v>50</v>
      </c>
      <c r="C19" s="29">
        <v>36</v>
      </c>
      <c r="D19" s="60">
        <v>0.86399999999999999</v>
      </c>
      <c r="E19" s="33">
        <v>0.14599999999999999</v>
      </c>
      <c r="F19" s="33">
        <v>7.4269999999999996</v>
      </c>
      <c r="G19" s="33">
        <v>4.2000000000000003E-2</v>
      </c>
      <c r="H19" s="33">
        <v>5.1349999999999998</v>
      </c>
      <c r="I19" s="31">
        <v>0</v>
      </c>
      <c r="J19" s="33">
        <v>19.623000000000001</v>
      </c>
      <c r="K19" s="33">
        <v>35.274000000000001</v>
      </c>
      <c r="L19" s="33">
        <v>24.670999999999999</v>
      </c>
      <c r="M19" s="31">
        <v>0.89</v>
      </c>
      <c r="N19" s="34">
        <v>59</v>
      </c>
    </row>
    <row r="20" spans="1:14" x14ac:dyDescent="0.25">
      <c r="A20" s="5" t="s">
        <v>56</v>
      </c>
      <c r="B20" s="6">
        <v>200</v>
      </c>
      <c r="C20" s="6">
        <v>76</v>
      </c>
      <c r="D20" s="7">
        <v>1.4419999999999999</v>
      </c>
      <c r="E20" s="7">
        <v>3.9359999999999999</v>
      </c>
      <c r="F20" s="7">
        <v>8.7460000000000004</v>
      </c>
      <c r="G20" s="7">
        <v>0.04</v>
      </c>
      <c r="H20" s="7">
        <v>8.5399999999999991</v>
      </c>
      <c r="I20" s="7">
        <v>0</v>
      </c>
      <c r="J20" s="7">
        <v>39.78</v>
      </c>
      <c r="K20" s="7">
        <v>43.68</v>
      </c>
      <c r="L20" s="7">
        <v>20.9</v>
      </c>
      <c r="M20" s="7">
        <v>0.98</v>
      </c>
      <c r="N20" s="6">
        <v>82</v>
      </c>
    </row>
    <row r="21" spans="1:14" ht="13.5" customHeight="1" x14ac:dyDescent="0.25">
      <c r="A21" s="5" t="s">
        <v>57</v>
      </c>
      <c r="B21" s="6">
        <v>40</v>
      </c>
      <c r="C21" s="6">
        <v>234</v>
      </c>
      <c r="D21" s="7">
        <v>11.52</v>
      </c>
      <c r="E21" s="7">
        <v>16.393000000000001</v>
      </c>
      <c r="F21" s="7">
        <v>9.6150000000000002</v>
      </c>
      <c r="G21" s="7">
        <v>4.3999999999999997E-2</v>
      </c>
      <c r="H21" s="7">
        <v>0</v>
      </c>
      <c r="I21" s="7">
        <v>29.091000000000001</v>
      </c>
      <c r="J21" s="7">
        <v>9.3239999999999998</v>
      </c>
      <c r="K21" s="7">
        <v>123.462</v>
      </c>
      <c r="L21" s="7">
        <v>22.254999999999999</v>
      </c>
      <c r="M21" s="7">
        <v>1.964</v>
      </c>
      <c r="N21" s="6">
        <v>268</v>
      </c>
    </row>
    <row r="22" spans="1:14" hidden="1" x14ac:dyDescent="0.25">
      <c r="A22" s="46"/>
      <c r="B22" s="34"/>
      <c r="C22" s="34"/>
      <c r="D22" s="47"/>
      <c r="E22" s="33"/>
      <c r="F22" s="33"/>
      <c r="G22" s="33"/>
      <c r="H22" s="33"/>
      <c r="I22" s="31"/>
      <c r="J22" s="33"/>
      <c r="K22" s="33"/>
      <c r="L22" s="33"/>
      <c r="M22" s="33"/>
      <c r="N22" s="34"/>
    </row>
    <row r="23" spans="1:14" ht="33.75" customHeight="1" x14ac:dyDescent="0.25">
      <c r="A23" s="30" t="s">
        <v>36</v>
      </c>
      <c r="B23" s="75">
        <v>150</v>
      </c>
      <c r="C23" s="29">
        <v>170</v>
      </c>
      <c r="D23" s="31">
        <v>26.3</v>
      </c>
      <c r="E23" s="31">
        <v>3.5</v>
      </c>
      <c r="F23" s="31">
        <v>19.8</v>
      </c>
      <c r="G23" s="31">
        <v>0.64900000000000002</v>
      </c>
      <c r="H23" s="31">
        <v>0</v>
      </c>
      <c r="I23" s="31">
        <v>20</v>
      </c>
      <c r="J23" s="31">
        <v>65.28</v>
      </c>
      <c r="K23" s="31">
        <v>164.22</v>
      </c>
      <c r="L23" s="31">
        <v>63.36</v>
      </c>
      <c r="M23" s="31">
        <v>0.01</v>
      </c>
      <c r="N23" s="29">
        <v>199</v>
      </c>
    </row>
    <row r="24" spans="1:14" x14ac:dyDescent="0.25">
      <c r="A24" s="5" t="s">
        <v>15</v>
      </c>
      <c r="B24" s="6">
        <v>200</v>
      </c>
      <c r="C24" s="6">
        <v>133</v>
      </c>
      <c r="D24" s="7">
        <v>0.66200000000000003</v>
      </c>
      <c r="E24" s="7">
        <v>0.09</v>
      </c>
      <c r="F24" s="7">
        <v>32.014000000000003</v>
      </c>
      <c r="G24" s="7">
        <v>1.2E-2</v>
      </c>
      <c r="H24" s="7">
        <v>0.72599999999999998</v>
      </c>
      <c r="I24" s="7">
        <v>0</v>
      </c>
      <c r="J24" s="7">
        <v>32.479999999999997</v>
      </c>
      <c r="K24" s="7">
        <v>23.44</v>
      </c>
      <c r="L24" s="7">
        <v>17.46</v>
      </c>
      <c r="M24" s="7">
        <v>0.69799999999999995</v>
      </c>
      <c r="N24" s="6">
        <v>349</v>
      </c>
    </row>
    <row r="25" spans="1:14" x14ac:dyDescent="0.25">
      <c r="A25" s="32" t="s">
        <v>17</v>
      </c>
      <c r="B25" s="29">
        <v>30</v>
      </c>
      <c r="C25" s="29">
        <v>70</v>
      </c>
      <c r="D25" s="33">
        <v>2.2999999999999998</v>
      </c>
      <c r="E25" s="33">
        <v>0.24</v>
      </c>
      <c r="F25" s="33">
        <v>14.7</v>
      </c>
      <c r="G25" s="33">
        <v>0.03</v>
      </c>
      <c r="H25" s="33">
        <v>0</v>
      </c>
      <c r="I25" s="33">
        <v>0</v>
      </c>
      <c r="J25" s="33">
        <v>6.48</v>
      </c>
      <c r="K25" s="33">
        <v>22.2</v>
      </c>
      <c r="L25" s="33">
        <v>4.2</v>
      </c>
      <c r="M25" s="33">
        <v>0.33</v>
      </c>
      <c r="N25" s="29">
        <v>0</v>
      </c>
    </row>
    <row r="26" spans="1:14" x14ac:dyDescent="0.25">
      <c r="A26" s="5" t="s">
        <v>16</v>
      </c>
      <c r="B26" s="6">
        <v>35</v>
      </c>
      <c r="C26" s="13">
        <v>70</v>
      </c>
      <c r="D26" s="7">
        <v>2.54</v>
      </c>
      <c r="E26" s="7">
        <v>0.6</v>
      </c>
      <c r="F26" s="7">
        <v>13.76</v>
      </c>
      <c r="G26" s="7">
        <v>0.12</v>
      </c>
      <c r="H26" s="7">
        <v>0.14000000000000001</v>
      </c>
      <c r="I26" s="7">
        <v>0</v>
      </c>
      <c r="J26" s="7">
        <v>21.9</v>
      </c>
      <c r="K26" s="7">
        <v>37.5</v>
      </c>
      <c r="L26" s="7">
        <v>12</v>
      </c>
      <c r="M26" s="7">
        <v>0.8</v>
      </c>
      <c r="N26" s="6">
        <v>2</v>
      </c>
    </row>
    <row r="27" spans="1:14" s="2" customFormat="1" x14ac:dyDescent="0.25">
      <c r="A27" s="8" t="s">
        <v>11</v>
      </c>
      <c r="B27" s="39">
        <v>705</v>
      </c>
      <c r="C27" s="39">
        <f>SUM(C19:C26)</f>
        <v>789</v>
      </c>
      <c r="D27" s="71">
        <f t="shared" ref="D27:M27" si="1">SUM(D19:D26)</f>
        <v>45.628</v>
      </c>
      <c r="E27" s="71">
        <f t="shared" si="1"/>
        <v>24.905000000000001</v>
      </c>
      <c r="F27" s="71">
        <f t="shared" si="1"/>
        <v>106.06200000000001</v>
      </c>
      <c r="G27" s="71">
        <f t="shared" si="1"/>
        <v>0.93700000000000006</v>
      </c>
      <c r="H27" s="71">
        <f t="shared" si="1"/>
        <v>14.541</v>
      </c>
      <c r="I27" s="71">
        <f t="shared" si="1"/>
        <v>49.091000000000001</v>
      </c>
      <c r="J27" s="71">
        <f t="shared" si="1"/>
        <v>194.86699999999999</v>
      </c>
      <c r="K27" s="71">
        <f t="shared" si="1"/>
        <v>449.77599999999995</v>
      </c>
      <c r="L27" s="71">
        <f t="shared" si="1"/>
        <v>164.84599999999998</v>
      </c>
      <c r="M27" s="71">
        <f t="shared" si="1"/>
        <v>5.6719999999999997</v>
      </c>
      <c r="N27" s="39"/>
    </row>
    <row r="28" spans="1:14" s="2" customFormat="1" x14ac:dyDescent="0.25">
      <c r="A28" s="8" t="s">
        <v>18</v>
      </c>
      <c r="B28" s="39">
        <v>1215</v>
      </c>
      <c r="C28" s="39">
        <f>C16+C27</f>
        <v>1339</v>
      </c>
      <c r="D28" s="39">
        <f t="shared" ref="D28:M28" si="2">D16+D27</f>
        <v>70.266000000000005</v>
      </c>
      <c r="E28" s="71">
        <f t="shared" si="2"/>
        <v>57.625999999999998</v>
      </c>
      <c r="F28" s="71">
        <f t="shared" si="2"/>
        <v>156.25700000000001</v>
      </c>
      <c r="G28" s="71">
        <f t="shared" si="2"/>
        <v>1.2080000000000002</v>
      </c>
      <c r="H28" s="71">
        <f t="shared" si="2"/>
        <v>61.914000000000001</v>
      </c>
      <c r="I28" s="71">
        <f t="shared" si="2"/>
        <v>373.67099999999999</v>
      </c>
      <c r="J28" s="71">
        <f t="shared" si="2"/>
        <v>437.21799999999996</v>
      </c>
      <c r="K28" s="71">
        <f t="shared" si="2"/>
        <v>973.41799999999989</v>
      </c>
      <c r="L28" s="71">
        <f t="shared" si="2"/>
        <v>314.58499999999998</v>
      </c>
      <c r="M28" s="71">
        <f t="shared" si="2"/>
        <v>28.109000000000002</v>
      </c>
      <c r="N28" s="39"/>
    </row>
    <row r="29" spans="1:14" x14ac:dyDescent="0.25">
      <c r="J29" s="3"/>
    </row>
  </sheetData>
  <mergeCells count="13">
    <mergeCell ref="J7:M7"/>
    <mergeCell ref="A9:N9"/>
    <mergeCell ref="A17:N17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>
      <selection activeCell="A5" sqref="A5:N5"/>
    </sheetView>
  </sheetViews>
  <sheetFormatPr defaultColWidth="8.85546875" defaultRowHeight="15.75" x14ac:dyDescent="0.25"/>
  <cols>
    <col min="1" max="1" width="37.7109375" style="3" customWidth="1"/>
    <col min="2" max="9" width="8.85546875" style="3"/>
    <col min="10" max="10" width="8.85546875" style="9"/>
    <col min="11" max="11" width="8.85546875" style="3"/>
    <col min="12" max="12" width="9.28515625" style="3" bestFit="1" customWidth="1"/>
    <col min="13" max="13" width="8.85546875" style="3"/>
    <col min="14" max="14" width="8.5703125" style="3" bestFit="1" customWidth="1"/>
    <col min="15" max="16384" width="8.85546875" style="3"/>
  </cols>
  <sheetData>
    <row r="1" spans="1:14" s="1" customFormat="1" ht="20.25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2" customFormat="1" x14ac:dyDescent="0.25">
      <c r="A2" s="86" t="s">
        <v>65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2" customFormat="1" x14ac:dyDescent="0.25">
      <c r="A3" s="87" t="s">
        <v>28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s="2" customFormat="1" x14ac:dyDescent="0.25">
      <c r="A4" s="87" t="s">
        <v>29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s="2" customFormat="1" x14ac:dyDescent="0.25">
      <c r="A5" s="87" t="s">
        <v>118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x14ac:dyDescent="0.25">
      <c r="J6" s="3"/>
    </row>
    <row r="7" spans="1:14" s="4" customFormat="1" ht="47.25" x14ac:dyDescent="0.25">
      <c r="A7" s="81" t="s">
        <v>4</v>
      </c>
      <c r="B7" s="81" t="s">
        <v>5</v>
      </c>
      <c r="C7" s="81" t="s">
        <v>2</v>
      </c>
      <c r="D7" s="81" t="s">
        <v>1</v>
      </c>
      <c r="E7" s="81"/>
      <c r="F7" s="81"/>
      <c r="G7" s="81" t="s">
        <v>23</v>
      </c>
      <c r="H7" s="81"/>
      <c r="I7" s="81"/>
      <c r="J7" s="81" t="s">
        <v>22</v>
      </c>
      <c r="K7" s="81"/>
      <c r="L7" s="81"/>
      <c r="M7" s="81"/>
      <c r="N7" s="34" t="s">
        <v>3</v>
      </c>
    </row>
    <row r="8" spans="1:14" s="4" customFormat="1" ht="31.5" x14ac:dyDescent="0.25">
      <c r="A8" s="81"/>
      <c r="B8" s="81"/>
      <c r="C8" s="81"/>
      <c r="D8" s="34" t="s">
        <v>6</v>
      </c>
      <c r="E8" s="34" t="s">
        <v>7</v>
      </c>
      <c r="F8" s="34" t="s">
        <v>8</v>
      </c>
      <c r="G8" s="34" t="s">
        <v>19</v>
      </c>
      <c r="H8" s="34" t="s">
        <v>20</v>
      </c>
      <c r="I8" s="34" t="s">
        <v>21</v>
      </c>
      <c r="J8" s="34" t="s">
        <v>24</v>
      </c>
      <c r="K8" s="34" t="s">
        <v>25</v>
      </c>
      <c r="L8" s="34" t="s">
        <v>26</v>
      </c>
      <c r="M8" s="34" t="s">
        <v>27</v>
      </c>
      <c r="N8" s="34"/>
    </row>
    <row r="9" spans="1:14" s="2" customFormat="1" ht="26.45" customHeight="1" x14ac:dyDescent="0.25">
      <c r="A9" s="88" t="s">
        <v>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s="4" customFormat="1" x14ac:dyDescent="0.25">
      <c r="A10" s="30" t="s">
        <v>61</v>
      </c>
      <c r="B10" s="6">
        <v>50</v>
      </c>
      <c r="C10" s="13">
        <v>46</v>
      </c>
      <c r="D10" s="40">
        <v>0.72</v>
      </c>
      <c r="E10" s="7">
        <v>2.8319999999999999</v>
      </c>
      <c r="F10" s="7">
        <v>4.6319999999999997</v>
      </c>
      <c r="G10" s="40">
        <v>1.4E-2</v>
      </c>
      <c r="H10" s="40">
        <v>5.76</v>
      </c>
      <c r="I10" s="40">
        <v>0</v>
      </c>
      <c r="J10" s="7">
        <v>26.076000000000001</v>
      </c>
      <c r="K10" s="7">
        <v>23.532</v>
      </c>
      <c r="L10" s="40">
        <v>9.5399999999999991</v>
      </c>
      <c r="M10" s="7">
        <v>0.44600000000000001</v>
      </c>
      <c r="N10" s="13">
        <v>108</v>
      </c>
    </row>
    <row r="11" spans="1:14" s="4" customFormat="1" x14ac:dyDescent="0.25">
      <c r="A11" s="57" t="s">
        <v>62</v>
      </c>
      <c r="B11" s="58">
        <v>50</v>
      </c>
      <c r="C11" s="59">
        <v>162</v>
      </c>
      <c r="D11" s="47">
        <v>8.0879999999999992</v>
      </c>
      <c r="E11" s="47">
        <v>10.539</v>
      </c>
      <c r="F11" s="47">
        <v>8.3059999999999992</v>
      </c>
      <c r="G11" s="47">
        <v>0.13100000000000001</v>
      </c>
      <c r="H11" s="47">
        <v>2.766</v>
      </c>
      <c r="I11" s="51">
        <v>25.9</v>
      </c>
      <c r="J11" s="51">
        <v>27.66</v>
      </c>
      <c r="K11" s="51">
        <v>73.44</v>
      </c>
      <c r="L11" s="51">
        <v>9.4</v>
      </c>
      <c r="M11" s="51">
        <v>0.86</v>
      </c>
      <c r="N11" s="59">
        <v>294</v>
      </c>
    </row>
    <row r="12" spans="1:14" s="4" customFormat="1" x14ac:dyDescent="0.25">
      <c r="A12" s="30" t="s">
        <v>14</v>
      </c>
      <c r="B12" s="34">
        <v>150</v>
      </c>
      <c r="C12" s="34">
        <v>137</v>
      </c>
      <c r="D12" s="33">
        <v>3.0649999999999999</v>
      </c>
      <c r="E12" s="33">
        <v>4.8019999999999996</v>
      </c>
      <c r="F12" s="33">
        <v>20.439</v>
      </c>
      <c r="G12" s="31">
        <v>0.14000000000000001</v>
      </c>
      <c r="H12" s="33">
        <v>18.161000000000001</v>
      </c>
      <c r="I12" s="31">
        <v>25.5</v>
      </c>
      <c r="J12" s="33">
        <v>36.975000000000001</v>
      </c>
      <c r="K12" s="33">
        <v>86.594999999999999</v>
      </c>
      <c r="L12" s="31">
        <v>27.75</v>
      </c>
      <c r="M12" s="31">
        <v>1.01</v>
      </c>
      <c r="N12" s="34">
        <v>312</v>
      </c>
    </row>
    <row r="13" spans="1:14" s="4" customFormat="1" ht="22.5" customHeight="1" x14ac:dyDescent="0.25">
      <c r="A13" s="46" t="s">
        <v>49</v>
      </c>
      <c r="B13" s="34">
        <v>50</v>
      </c>
      <c r="C13" s="34">
        <v>24</v>
      </c>
      <c r="D13" s="47">
        <v>0.52900000000000003</v>
      </c>
      <c r="E13" s="33">
        <v>1.4990000000000001</v>
      </c>
      <c r="F13" s="33">
        <v>2.1070000000000002</v>
      </c>
      <c r="G13" s="33">
        <v>8.0000000000000002E-3</v>
      </c>
      <c r="H13" s="33">
        <v>0.40100000000000002</v>
      </c>
      <c r="I13" s="31">
        <v>10.14</v>
      </c>
      <c r="J13" s="33">
        <v>8.7720000000000002</v>
      </c>
      <c r="K13" s="33">
        <v>8.8140000000000001</v>
      </c>
      <c r="L13" s="33">
        <v>2.9369999999999998</v>
      </c>
      <c r="M13" s="33">
        <v>0.11899999999999999</v>
      </c>
      <c r="N13" s="34">
        <v>331</v>
      </c>
    </row>
    <row r="14" spans="1:14" s="4" customFormat="1" ht="18.75" customHeight="1" x14ac:dyDescent="0.25">
      <c r="A14" s="53" t="s">
        <v>63</v>
      </c>
      <c r="B14" s="6">
        <v>180</v>
      </c>
      <c r="C14" s="13">
        <v>98.824620999999993</v>
      </c>
      <c r="D14" s="7">
        <v>0.32201280999999998</v>
      </c>
      <c r="E14" s="7">
        <v>7.7727229999999994E-2</v>
      </c>
      <c r="F14" s="7">
        <v>24.184272419999999</v>
      </c>
      <c r="G14" s="7">
        <v>1.2214278999999998E-2</v>
      </c>
      <c r="H14" s="7">
        <v>2.5761024799999999</v>
      </c>
      <c r="I14" s="7">
        <v>4.2194781999999993E-2</v>
      </c>
      <c r="J14" s="7">
        <v>16.211679399999998</v>
      </c>
      <c r="K14" s="7">
        <v>12.6584346</v>
      </c>
      <c r="L14" s="7">
        <v>10.970643320000001</v>
      </c>
      <c r="M14" s="7">
        <v>0.21097390999999999</v>
      </c>
      <c r="N14" s="13">
        <v>342</v>
      </c>
    </row>
    <row r="15" spans="1:14" s="4" customFormat="1" x14ac:dyDescent="0.25">
      <c r="A15" s="30" t="s">
        <v>17</v>
      </c>
      <c r="B15" s="34">
        <v>30</v>
      </c>
      <c r="C15" s="29">
        <v>117</v>
      </c>
      <c r="D15" s="31">
        <v>3.8</v>
      </c>
      <c r="E15" s="31">
        <v>0.4</v>
      </c>
      <c r="F15" s="31">
        <v>24.6</v>
      </c>
      <c r="G15" s="31">
        <v>0.05</v>
      </c>
      <c r="H15" s="31">
        <v>0</v>
      </c>
      <c r="I15" s="31">
        <v>0</v>
      </c>
      <c r="J15" s="31">
        <v>10.8</v>
      </c>
      <c r="K15" s="31">
        <v>37</v>
      </c>
      <c r="L15" s="31">
        <v>7</v>
      </c>
      <c r="M15" s="31">
        <v>0.55000000000000004</v>
      </c>
      <c r="N15" s="34">
        <v>0</v>
      </c>
    </row>
    <row r="16" spans="1:14" s="25" customFormat="1" x14ac:dyDescent="0.25">
      <c r="A16" s="35" t="s">
        <v>11</v>
      </c>
      <c r="B16" s="35">
        <v>510</v>
      </c>
      <c r="C16" s="61">
        <f>SUM(C10:C15)</f>
        <v>584.82462099999998</v>
      </c>
      <c r="D16" s="62">
        <f t="shared" ref="D16:M16" si="0">SUM(D10:D15)</f>
        <v>16.524012809999999</v>
      </c>
      <c r="E16" s="63">
        <f>SUM(E10:E15)</f>
        <v>20.149727229999996</v>
      </c>
      <c r="F16" s="62">
        <f>SUM(F10:F15)</f>
        <v>84.268272419999988</v>
      </c>
      <c r="G16" s="62">
        <f t="shared" si="0"/>
        <v>0.35521427900000002</v>
      </c>
      <c r="H16" s="62">
        <f>SUM(H10:H15)</f>
        <v>29.66410248</v>
      </c>
      <c r="I16" s="62">
        <f t="shared" si="0"/>
        <v>61.582194782000002</v>
      </c>
      <c r="J16" s="62">
        <f t="shared" si="0"/>
        <v>126.49467940000001</v>
      </c>
      <c r="K16" s="62">
        <f t="shared" si="0"/>
        <v>242.03943459999999</v>
      </c>
      <c r="L16" s="62">
        <f t="shared" si="0"/>
        <v>67.597643320000003</v>
      </c>
      <c r="M16" s="62">
        <f t="shared" si="0"/>
        <v>3.1959739099999993</v>
      </c>
      <c r="N16" s="35"/>
    </row>
    <row r="17" spans="1:14" ht="32.25" customHeight="1" x14ac:dyDescent="0.25">
      <c r="A17" s="88" t="s">
        <v>12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90"/>
    </row>
    <row r="18" spans="1:14" ht="65.25" customHeight="1" x14ac:dyDescent="0.25">
      <c r="A18" s="32" t="s">
        <v>74</v>
      </c>
      <c r="B18" s="59">
        <v>50</v>
      </c>
      <c r="C18" s="59">
        <v>100</v>
      </c>
      <c r="D18" s="47">
        <v>1.748</v>
      </c>
      <c r="E18" s="47">
        <v>6.181</v>
      </c>
      <c r="F18" s="47">
        <v>9.2449999999999992</v>
      </c>
      <c r="G18" s="47">
        <v>8.3000000000000004E-2</v>
      </c>
      <c r="H18" s="47">
        <v>13.042999999999999</v>
      </c>
      <c r="I18" s="47">
        <v>0</v>
      </c>
      <c r="J18" s="47">
        <v>15.911</v>
      </c>
      <c r="K18" s="47">
        <v>47.322000000000003</v>
      </c>
      <c r="L18" s="47">
        <v>18.719000000000001</v>
      </c>
      <c r="M18" s="47">
        <v>0.747</v>
      </c>
      <c r="N18" s="47">
        <v>35</v>
      </c>
    </row>
    <row r="19" spans="1:14" ht="27.75" customHeight="1" x14ac:dyDescent="0.25">
      <c r="A19" s="30" t="s">
        <v>13</v>
      </c>
      <c r="B19" s="6">
        <v>200</v>
      </c>
      <c r="C19" s="6">
        <v>95</v>
      </c>
      <c r="D19" s="7">
        <v>1.8025</v>
      </c>
      <c r="E19" s="40">
        <v>4.92</v>
      </c>
      <c r="F19" s="7">
        <v>10.932500000000001</v>
      </c>
      <c r="G19" s="40">
        <v>0.05</v>
      </c>
      <c r="H19" s="7">
        <v>10.674999999999999</v>
      </c>
      <c r="I19" s="40">
        <v>0</v>
      </c>
      <c r="J19" s="7">
        <v>49.725000000000001</v>
      </c>
      <c r="K19" s="40">
        <v>54.6</v>
      </c>
      <c r="L19" s="7">
        <v>26.125</v>
      </c>
      <c r="M19" s="7">
        <v>1.2250000000000001</v>
      </c>
      <c r="N19" s="6">
        <v>82</v>
      </c>
    </row>
    <row r="20" spans="1:14" x14ac:dyDescent="0.25">
      <c r="A20" s="57" t="s">
        <v>58</v>
      </c>
      <c r="B20" s="58" t="s">
        <v>53</v>
      </c>
      <c r="C20" s="59">
        <v>185</v>
      </c>
      <c r="D20" s="51">
        <v>13.26</v>
      </c>
      <c r="E20" s="51">
        <v>11.23</v>
      </c>
      <c r="F20" s="51">
        <v>3.52</v>
      </c>
      <c r="G20" s="51">
        <v>0.2</v>
      </c>
      <c r="H20" s="51">
        <v>8.4499999999999993</v>
      </c>
      <c r="I20" s="51">
        <v>0</v>
      </c>
      <c r="J20" s="51">
        <v>33.24</v>
      </c>
      <c r="K20" s="51">
        <v>239.32</v>
      </c>
      <c r="L20" s="51">
        <v>17.47</v>
      </c>
      <c r="M20" s="51">
        <v>5</v>
      </c>
      <c r="N20" s="59">
        <v>255</v>
      </c>
    </row>
    <row r="21" spans="1:14" ht="27" customHeight="1" x14ac:dyDescent="0.25">
      <c r="A21" s="30" t="s">
        <v>59</v>
      </c>
      <c r="B21" s="6">
        <v>150</v>
      </c>
      <c r="C21" s="6">
        <v>254</v>
      </c>
      <c r="D21" s="40">
        <v>8.85</v>
      </c>
      <c r="E21" s="40">
        <v>9.5500000000000007</v>
      </c>
      <c r="F21" s="40">
        <v>39.86</v>
      </c>
      <c r="G21" s="40">
        <v>0.21</v>
      </c>
      <c r="H21" s="40">
        <v>0</v>
      </c>
      <c r="I21" s="40">
        <v>40</v>
      </c>
      <c r="J21" s="40">
        <v>26.39</v>
      </c>
      <c r="K21" s="40">
        <v>207.35</v>
      </c>
      <c r="L21" s="40">
        <v>140.52000000000001</v>
      </c>
      <c r="M21" s="40">
        <v>4.74</v>
      </c>
      <c r="N21" s="6">
        <v>171</v>
      </c>
    </row>
    <row r="22" spans="1:14" ht="18.75" customHeight="1" x14ac:dyDescent="0.25">
      <c r="A22" s="30" t="s">
        <v>81</v>
      </c>
      <c r="B22" s="34">
        <v>180</v>
      </c>
      <c r="C22" s="29">
        <v>97.768000000000001</v>
      </c>
      <c r="D22" s="33">
        <v>0.15554000000000001</v>
      </c>
      <c r="E22" s="33">
        <v>0.15554000000000001</v>
      </c>
      <c r="F22" s="33">
        <v>23.875389999999999</v>
      </c>
      <c r="G22" s="33">
        <v>1.3332E-2</v>
      </c>
      <c r="H22" s="33">
        <v>1.7220500000000001</v>
      </c>
      <c r="I22" s="31">
        <v>0</v>
      </c>
      <c r="J22" s="33">
        <v>7.863658</v>
      </c>
      <c r="K22" s="33">
        <v>4.9939450000000001</v>
      </c>
      <c r="L22" s="33">
        <v>4.0851470000000001</v>
      </c>
      <c r="M22" s="33">
        <v>0.99878900000000004</v>
      </c>
      <c r="N22" s="29">
        <v>390</v>
      </c>
    </row>
    <row r="23" spans="1:14" x14ac:dyDescent="0.25">
      <c r="A23" s="32" t="s">
        <v>17</v>
      </c>
      <c r="B23" s="29">
        <v>30</v>
      </c>
      <c r="C23" s="29">
        <v>70</v>
      </c>
      <c r="D23" s="33">
        <v>2.2999999999999998</v>
      </c>
      <c r="E23" s="33">
        <v>0.24</v>
      </c>
      <c r="F23" s="33">
        <v>14.7</v>
      </c>
      <c r="G23" s="33">
        <v>0.03</v>
      </c>
      <c r="H23" s="33">
        <v>0</v>
      </c>
      <c r="I23" s="33">
        <v>0</v>
      </c>
      <c r="J23" s="33">
        <v>6.48</v>
      </c>
      <c r="K23" s="33">
        <v>22.2</v>
      </c>
      <c r="L23" s="33">
        <v>4.2</v>
      </c>
      <c r="M23" s="33">
        <v>0.33</v>
      </c>
      <c r="N23" s="29">
        <v>0</v>
      </c>
    </row>
    <row r="24" spans="1:14" x14ac:dyDescent="0.25">
      <c r="A24" s="5" t="s">
        <v>16</v>
      </c>
      <c r="B24" s="6">
        <v>35</v>
      </c>
      <c r="C24" s="13">
        <v>70</v>
      </c>
      <c r="D24" s="7">
        <v>2.54</v>
      </c>
      <c r="E24" s="7">
        <v>0.6</v>
      </c>
      <c r="F24" s="7">
        <v>13.76</v>
      </c>
      <c r="G24" s="7">
        <v>0.12</v>
      </c>
      <c r="H24" s="7">
        <v>0.14000000000000001</v>
      </c>
      <c r="I24" s="7">
        <v>0</v>
      </c>
      <c r="J24" s="7">
        <v>21.9</v>
      </c>
      <c r="K24" s="7">
        <v>37.5</v>
      </c>
      <c r="L24" s="7">
        <v>12</v>
      </c>
      <c r="M24" s="7">
        <v>0.8</v>
      </c>
      <c r="N24" s="6">
        <v>2</v>
      </c>
    </row>
    <row r="25" spans="1:14" s="2" customFormat="1" x14ac:dyDescent="0.25">
      <c r="A25" s="8" t="s">
        <v>11</v>
      </c>
      <c r="B25" s="35">
        <v>745</v>
      </c>
      <c r="C25" s="61">
        <f>SUM(C18:C24)</f>
        <v>871.76800000000003</v>
      </c>
      <c r="D25" s="62">
        <f>SUM(D18:D24)</f>
        <v>30.656039999999997</v>
      </c>
      <c r="E25" s="62">
        <f>SUM(E18:E24)</f>
        <v>32.876540000000006</v>
      </c>
      <c r="F25" s="62">
        <f t="shared" ref="F25:M25" si="1">SUM(F18:F24)</f>
        <v>115.89289000000001</v>
      </c>
      <c r="G25" s="62">
        <f>SUM(G18:G24)</f>
        <v>0.70633200000000007</v>
      </c>
      <c r="H25" s="62">
        <f t="shared" si="1"/>
        <v>34.030049999999996</v>
      </c>
      <c r="I25" s="63">
        <f t="shared" si="1"/>
        <v>40</v>
      </c>
      <c r="J25" s="63">
        <f t="shared" si="1"/>
        <v>161.509658</v>
      </c>
      <c r="K25" s="62">
        <f t="shared" si="1"/>
        <v>613.28594500000008</v>
      </c>
      <c r="L25" s="62">
        <f t="shared" si="1"/>
        <v>223.119147</v>
      </c>
      <c r="M25" s="62">
        <f t="shared" si="1"/>
        <v>13.840789000000001</v>
      </c>
      <c r="N25" s="35"/>
    </row>
    <row r="26" spans="1:14" s="2" customFormat="1" x14ac:dyDescent="0.25">
      <c r="A26" s="8" t="s">
        <v>18</v>
      </c>
      <c r="B26" s="35">
        <v>1255</v>
      </c>
      <c r="C26" s="61">
        <f>C16+C25</f>
        <v>1456.592621</v>
      </c>
      <c r="D26" s="62">
        <f>D16+D25</f>
        <v>47.180052809999992</v>
      </c>
      <c r="E26" s="62">
        <f t="shared" ref="E26:M26" si="2">E16+E25</f>
        <v>53.026267230000002</v>
      </c>
      <c r="F26" s="62">
        <f t="shared" si="2"/>
        <v>200.16116241999998</v>
      </c>
      <c r="G26" s="62">
        <f t="shared" si="2"/>
        <v>1.0615462790000001</v>
      </c>
      <c r="H26" s="62">
        <f t="shared" si="2"/>
        <v>63.69415248</v>
      </c>
      <c r="I26" s="62">
        <f t="shared" si="2"/>
        <v>101.582194782</v>
      </c>
      <c r="J26" s="62">
        <f t="shared" si="2"/>
        <v>288.0043374</v>
      </c>
      <c r="K26" s="62">
        <f t="shared" si="2"/>
        <v>855.32537960000013</v>
      </c>
      <c r="L26" s="62">
        <f t="shared" si="2"/>
        <v>290.71679031999997</v>
      </c>
      <c r="M26" s="62">
        <f t="shared" si="2"/>
        <v>17.03676291</v>
      </c>
      <c r="N26" s="35"/>
    </row>
    <row r="27" spans="1:14" x14ac:dyDescent="0.25">
      <c r="J27" s="3"/>
    </row>
  </sheetData>
  <mergeCells count="13">
    <mergeCell ref="J7:M7"/>
    <mergeCell ref="A9:N9"/>
    <mergeCell ref="A17:N17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workbookViewId="0">
      <selection activeCell="A5" sqref="A5:M5"/>
    </sheetView>
  </sheetViews>
  <sheetFormatPr defaultColWidth="8.85546875" defaultRowHeight="15.75" x14ac:dyDescent="0.25"/>
  <cols>
    <col min="1" max="1" width="35.7109375" style="3" customWidth="1"/>
    <col min="2" max="2" width="8.85546875" style="3"/>
    <col min="3" max="3" width="9.5703125" style="3" bestFit="1" customWidth="1"/>
    <col min="4" max="9" width="8.85546875" style="3"/>
    <col min="10" max="10" width="8.85546875" style="9"/>
    <col min="11" max="12" width="9.28515625" style="3" bestFit="1" customWidth="1"/>
    <col min="13" max="13" width="9.5703125" style="3" bestFit="1" customWidth="1"/>
    <col min="14" max="14" width="8.5703125" style="3" bestFit="1" customWidth="1"/>
    <col min="15" max="16384" width="8.85546875" style="3"/>
  </cols>
  <sheetData>
    <row r="1" spans="1:14" s="1" customFormat="1" ht="20.25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2" customFormat="1" x14ac:dyDescent="0.25">
      <c r="A2" s="86" t="s">
        <v>66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2" customFormat="1" x14ac:dyDescent="0.25">
      <c r="A3" s="87" t="s">
        <v>44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s="2" customFormat="1" x14ac:dyDescent="0.25">
      <c r="A4" s="87" t="s">
        <v>29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s="2" customFormat="1" ht="20.25" customHeight="1" x14ac:dyDescent="0.25">
      <c r="A5" s="87" t="s">
        <v>118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4" hidden="1" x14ac:dyDescent="0.25">
      <c r="J6" s="3"/>
    </row>
    <row r="7" spans="1:14" s="4" customFormat="1" ht="47.25" x14ac:dyDescent="0.25">
      <c r="A7" s="81" t="s">
        <v>4</v>
      </c>
      <c r="B7" s="81" t="s">
        <v>5</v>
      </c>
      <c r="C7" s="81" t="s">
        <v>2</v>
      </c>
      <c r="D7" s="81" t="s">
        <v>1</v>
      </c>
      <c r="E7" s="81"/>
      <c r="F7" s="81"/>
      <c r="G7" s="81" t="s">
        <v>23</v>
      </c>
      <c r="H7" s="81"/>
      <c r="I7" s="81"/>
      <c r="J7" s="81" t="s">
        <v>22</v>
      </c>
      <c r="K7" s="81"/>
      <c r="L7" s="81"/>
      <c r="M7" s="81"/>
      <c r="N7" s="34" t="s">
        <v>3</v>
      </c>
    </row>
    <row r="8" spans="1:14" s="4" customFormat="1" ht="18" customHeight="1" x14ac:dyDescent="0.25">
      <c r="A8" s="81"/>
      <c r="B8" s="81"/>
      <c r="C8" s="81"/>
      <c r="D8" s="34" t="s">
        <v>6</v>
      </c>
      <c r="E8" s="34" t="s">
        <v>7</v>
      </c>
      <c r="F8" s="34" t="s">
        <v>8</v>
      </c>
      <c r="G8" s="34" t="s">
        <v>19</v>
      </c>
      <c r="H8" s="34" t="s">
        <v>20</v>
      </c>
      <c r="I8" s="34" t="s">
        <v>21</v>
      </c>
      <c r="J8" s="34" t="s">
        <v>24</v>
      </c>
      <c r="K8" s="34" t="s">
        <v>25</v>
      </c>
      <c r="L8" s="34" t="s">
        <v>26</v>
      </c>
      <c r="M8" s="34" t="s">
        <v>27</v>
      </c>
      <c r="N8" s="34"/>
    </row>
    <row r="9" spans="1:14" s="2" customFormat="1" ht="18.75" customHeight="1" x14ac:dyDescent="0.25">
      <c r="A9" s="88" t="s">
        <v>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18.75" customHeight="1" x14ac:dyDescent="0.25">
      <c r="A10" s="30" t="s">
        <v>45</v>
      </c>
      <c r="B10" s="75">
        <v>50</v>
      </c>
      <c r="C10" s="29">
        <v>31.996800000000004</v>
      </c>
      <c r="D10" s="31">
        <v>0.86391360000000006</v>
      </c>
      <c r="E10" s="31">
        <v>0.14398560000000002</v>
      </c>
      <c r="F10" s="31">
        <v>6.8953103999999996</v>
      </c>
      <c r="G10" s="31">
        <v>5.0661600000000008E-2</v>
      </c>
      <c r="H10" s="31">
        <v>5.0074992000000007</v>
      </c>
      <c r="I10" s="31">
        <v>0</v>
      </c>
      <c r="J10" s="31">
        <v>23.917608000000005</v>
      </c>
      <c r="K10" s="31">
        <v>43.766289600000007</v>
      </c>
      <c r="L10" s="31">
        <v>30.556944000000005</v>
      </c>
      <c r="M10" s="31">
        <v>1.0265640000000003</v>
      </c>
      <c r="N10" s="29">
        <v>59</v>
      </c>
    </row>
    <row r="11" spans="1:14" ht="31.5" customHeight="1" x14ac:dyDescent="0.25">
      <c r="A11" s="5" t="s">
        <v>52</v>
      </c>
      <c r="B11" s="6">
        <v>200</v>
      </c>
      <c r="C11" s="6">
        <v>301</v>
      </c>
      <c r="D11" s="40">
        <v>7.9</v>
      </c>
      <c r="E11" s="40">
        <v>11.37</v>
      </c>
      <c r="F11" s="40">
        <v>40.78</v>
      </c>
      <c r="G11" s="40">
        <v>0.04</v>
      </c>
      <c r="H11" s="40">
        <v>0.05</v>
      </c>
      <c r="I11" s="7">
        <v>55.713999999999999</v>
      </c>
      <c r="J11" s="7">
        <v>53.886000000000003</v>
      </c>
      <c r="K11" s="7">
        <v>123.971</v>
      </c>
      <c r="L11" s="7">
        <v>26.443000000000001</v>
      </c>
      <c r="M11" s="7">
        <v>0.82899999999999996</v>
      </c>
      <c r="N11" s="6">
        <v>188</v>
      </c>
    </row>
    <row r="12" spans="1:14" x14ac:dyDescent="0.25">
      <c r="A12" s="5" t="s">
        <v>86</v>
      </c>
      <c r="B12" s="6">
        <v>20</v>
      </c>
      <c r="C12" s="6">
        <v>99</v>
      </c>
      <c r="D12" s="40">
        <v>2.1800000000000002</v>
      </c>
      <c r="E12" s="40">
        <v>2.57</v>
      </c>
      <c r="F12" s="40">
        <v>16.809999999999999</v>
      </c>
      <c r="G12" s="40">
        <v>0.01</v>
      </c>
      <c r="H12" s="40">
        <v>0.3</v>
      </c>
      <c r="I12" s="40">
        <v>12.7</v>
      </c>
      <c r="J12" s="40">
        <v>93</v>
      </c>
      <c r="K12" s="40">
        <v>65</v>
      </c>
      <c r="L12" s="40">
        <v>10.3</v>
      </c>
      <c r="M12" s="40">
        <v>0.06</v>
      </c>
      <c r="N12" s="6">
        <v>0</v>
      </c>
    </row>
    <row r="13" spans="1:14" ht="30" customHeight="1" x14ac:dyDescent="0.25">
      <c r="A13" s="46" t="s">
        <v>43</v>
      </c>
      <c r="B13" s="75">
        <v>200</v>
      </c>
      <c r="C13" s="75">
        <v>113</v>
      </c>
      <c r="D13" s="47">
        <v>3.1659999999999999</v>
      </c>
      <c r="E13" s="33">
        <v>2.6779999999999999</v>
      </c>
      <c r="F13" s="33">
        <v>15.946</v>
      </c>
      <c r="G13" s="33">
        <v>4.3999999999999997E-2</v>
      </c>
      <c r="H13" s="31">
        <v>1.3</v>
      </c>
      <c r="I13" s="33">
        <v>20</v>
      </c>
      <c r="J13" s="33">
        <v>90</v>
      </c>
      <c r="K13" s="31">
        <v>14</v>
      </c>
      <c r="L13" s="33">
        <v>0.13400000000000001</v>
      </c>
      <c r="M13" s="75">
        <v>0.37</v>
      </c>
      <c r="N13" s="6">
        <v>377</v>
      </c>
    </row>
    <row r="14" spans="1:14" x14ac:dyDescent="0.25">
      <c r="A14" s="30" t="s">
        <v>17</v>
      </c>
      <c r="B14" s="75">
        <v>30</v>
      </c>
      <c r="C14" s="29">
        <v>117</v>
      </c>
      <c r="D14" s="31">
        <v>3.8</v>
      </c>
      <c r="E14" s="31">
        <v>0.4</v>
      </c>
      <c r="F14" s="31">
        <v>24.6</v>
      </c>
      <c r="G14" s="31">
        <v>0.05</v>
      </c>
      <c r="H14" s="31">
        <v>0</v>
      </c>
      <c r="I14" s="31">
        <v>0</v>
      </c>
      <c r="J14" s="31">
        <v>10.8</v>
      </c>
      <c r="K14" s="31">
        <v>37</v>
      </c>
      <c r="L14" s="31">
        <v>7</v>
      </c>
      <c r="M14" s="31">
        <v>0.55000000000000004</v>
      </c>
      <c r="N14" s="75">
        <v>0</v>
      </c>
    </row>
    <row r="15" spans="1:14" s="2" customFormat="1" x14ac:dyDescent="0.25">
      <c r="A15" s="8" t="s">
        <v>11</v>
      </c>
      <c r="B15" s="39">
        <v>500</v>
      </c>
      <c r="C15" s="67">
        <v>704</v>
      </c>
      <c r="D15" s="71">
        <f t="shared" ref="D15:L15" si="0">SUM(D10:D14)</f>
        <v>17.909913599999999</v>
      </c>
      <c r="E15" s="71">
        <f t="shared" si="0"/>
        <v>17.161985599999998</v>
      </c>
      <c r="F15" s="71">
        <f t="shared" si="0"/>
        <v>105.0313104</v>
      </c>
      <c r="G15" s="71">
        <f t="shared" si="0"/>
        <v>0.19466159999999999</v>
      </c>
      <c r="H15" s="71">
        <f t="shared" si="0"/>
        <v>6.6574992000000002</v>
      </c>
      <c r="I15" s="14">
        <f t="shared" si="0"/>
        <v>88.414000000000001</v>
      </c>
      <c r="J15" s="71">
        <f t="shared" si="0"/>
        <v>271.60360800000001</v>
      </c>
      <c r="K15" s="14">
        <f t="shared" si="0"/>
        <v>283.7372896</v>
      </c>
      <c r="L15" s="71">
        <f t="shared" si="0"/>
        <v>74.433944000000011</v>
      </c>
      <c r="M15" s="14">
        <v>7.37</v>
      </c>
      <c r="N15" s="39"/>
    </row>
    <row r="16" spans="1:14" ht="18.75" customHeight="1" x14ac:dyDescent="0.25">
      <c r="A16" s="88" t="s">
        <v>12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90"/>
    </row>
    <row r="17" spans="1:14" x14ac:dyDescent="0.25">
      <c r="A17" s="46" t="s">
        <v>50</v>
      </c>
      <c r="B17" s="75">
        <v>50</v>
      </c>
      <c r="C17" s="29">
        <v>46</v>
      </c>
      <c r="D17" s="31">
        <v>0.70399999999999996</v>
      </c>
      <c r="E17" s="31">
        <v>3.0059999999999998</v>
      </c>
      <c r="F17" s="31">
        <v>4.13</v>
      </c>
      <c r="G17" s="31">
        <v>8.9999999999999993E-3</v>
      </c>
      <c r="H17" s="31">
        <v>3.3250000000000002</v>
      </c>
      <c r="I17" s="31">
        <v>0</v>
      </c>
      <c r="J17" s="31">
        <v>17.731999999999999</v>
      </c>
      <c r="K17" s="31">
        <v>20.315999999999999</v>
      </c>
      <c r="L17" s="31">
        <v>10.348000000000001</v>
      </c>
      <c r="M17" s="31">
        <v>0.66200000000000003</v>
      </c>
      <c r="N17" s="75">
        <v>52</v>
      </c>
    </row>
    <row r="18" spans="1:14" s="2" customFormat="1" ht="31.5" x14ac:dyDescent="0.25">
      <c r="A18" s="5" t="s">
        <v>69</v>
      </c>
      <c r="B18" s="13">
        <v>200</v>
      </c>
      <c r="C18" s="7">
        <v>41</v>
      </c>
      <c r="D18" s="52">
        <v>3.0750000000000002</v>
      </c>
      <c r="E18" s="7">
        <v>4.4340000000000002</v>
      </c>
      <c r="F18" s="7">
        <v>17.198</v>
      </c>
      <c r="G18" s="7">
        <v>0.152</v>
      </c>
      <c r="H18" s="7">
        <v>28.533000000000001</v>
      </c>
      <c r="I18" s="7">
        <v>0</v>
      </c>
      <c r="J18" s="7">
        <v>41.033000000000001</v>
      </c>
      <c r="K18" s="7">
        <v>83.605999999999995</v>
      </c>
      <c r="L18" s="7">
        <v>33.871000000000002</v>
      </c>
      <c r="M18" s="7">
        <v>1.2569999999999999</v>
      </c>
      <c r="N18" s="7">
        <v>102</v>
      </c>
    </row>
    <row r="19" spans="1:14" s="2" customFormat="1" x14ac:dyDescent="0.25">
      <c r="A19" s="46" t="s">
        <v>114</v>
      </c>
      <c r="B19" s="75">
        <v>50</v>
      </c>
      <c r="C19" s="75">
        <v>164</v>
      </c>
      <c r="D19" s="51">
        <v>11.74</v>
      </c>
      <c r="E19" s="31">
        <v>12.91</v>
      </c>
      <c r="F19" s="31">
        <v>0.24</v>
      </c>
      <c r="G19" s="31">
        <v>0.02</v>
      </c>
      <c r="H19" s="31">
        <v>1.18</v>
      </c>
      <c r="I19" s="31">
        <v>49.1</v>
      </c>
      <c r="J19" s="31">
        <v>83.5</v>
      </c>
      <c r="K19" s="31">
        <v>10.14</v>
      </c>
      <c r="L19" s="31">
        <v>0.95</v>
      </c>
      <c r="M19" s="75">
        <v>2.8</v>
      </c>
      <c r="N19" s="6">
        <v>15</v>
      </c>
    </row>
    <row r="20" spans="1:14" x14ac:dyDescent="0.25">
      <c r="A20" s="46" t="s">
        <v>115</v>
      </c>
      <c r="B20" s="75">
        <v>50</v>
      </c>
      <c r="C20" s="75"/>
      <c r="D20" s="51"/>
      <c r="E20" s="31"/>
      <c r="F20" s="31"/>
      <c r="G20" s="31"/>
      <c r="H20" s="31"/>
      <c r="I20" s="31"/>
      <c r="J20" s="31"/>
      <c r="K20" s="31"/>
      <c r="L20" s="31"/>
      <c r="M20" s="75"/>
      <c r="N20" s="6"/>
    </row>
    <row r="21" spans="1:14" ht="31.5" x14ac:dyDescent="0.25">
      <c r="A21" s="30" t="s">
        <v>67</v>
      </c>
      <c r="B21" s="64">
        <v>150</v>
      </c>
      <c r="C21" s="65">
        <v>285</v>
      </c>
      <c r="D21" s="48">
        <v>9.36</v>
      </c>
      <c r="E21" s="48">
        <v>8.76</v>
      </c>
      <c r="F21" s="48">
        <v>42</v>
      </c>
      <c r="G21" s="48">
        <v>0.15</v>
      </c>
      <c r="H21" s="48">
        <v>2.2000000000000002</v>
      </c>
      <c r="I21" s="48">
        <v>53</v>
      </c>
      <c r="J21" s="48">
        <v>301</v>
      </c>
      <c r="K21" s="48">
        <v>45</v>
      </c>
      <c r="L21" s="66">
        <v>1.1000000000000001</v>
      </c>
      <c r="M21" s="65">
        <v>1.2</v>
      </c>
      <c r="N21" s="6">
        <v>171</v>
      </c>
    </row>
    <row r="22" spans="1:14" x14ac:dyDescent="0.25">
      <c r="A22" s="32" t="s">
        <v>70</v>
      </c>
      <c r="B22" s="29">
        <v>180</v>
      </c>
      <c r="C22" s="29">
        <v>87.523310000000009</v>
      </c>
      <c r="D22" s="33">
        <v>0.67581290000000005</v>
      </c>
      <c r="E22" s="33">
        <v>0.27697250000000001</v>
      </c>
      <c r="F22" s="33">
        <v>20.684306300000003</v>
      </c>
      <c r="G22" s="33">
        <v>1.4402569999999998E-2</v>
      </c>
      <c r="H22" s="33">
        <v>99.710099999999997</v>
      </c>
      <c r="I22" s="33">
        <v>0</v>
      </c>
      <c r="J22" s="33">
        <v>3.3901433999999999</v>
      </c>
      <c r="K22" s="33">
        <v>3.3901433999999999</v>
      </c>
      <c r="L22" s="33">
        <v>0.59826060000000003</v>
      </c>
      <c r="M22" s="33">
        <v>399</v>
      </c>
      <c r="N22" s="7">
        <v>349</v>
      </c>
    </row>
    <row r="23" spans="1:14" x14ac:dyDescent="0.25">
      <c r="A23" s="32" t="s">
        <v>17</v>
      </c>
      <c r="B23" s="29">
        <v>30</v>
      </c>
      <c r="C23" s="29">
        <v>70</v>
      </c>
      <c r="D23" s="33">
        <v>2.2999999999999998</v>
      </c>
      <c r="E23" s="33">
        <v>0.24</v>
      </c>
      <c r="F23" s="33">
        <v>14.7</v>
      </c>
      <c r="G23" s="33">
        <v>0.03</v>
      </c>
      <c r="H23" s="33">
        <v>0</v>
      </c>
      <c r="I23" s="33">
        <v>0</v>
      </c>
      <c r="J23" s="33">
        <v>6.48</v>
      </c>
      <c r="K23" s="33">
        <v>22.2</v>
      </c>
      <c r="L23" s="33">
        <v>4.2</v>
      </c>
      <c r="M23" s="33">
        <v>0.33</v>
      </c>
      <c r="N23" s="33">
        <v>0</v>
      </c>
    </row>
    <row r="24" spans="1:14" x14ac:dyDescent="0.25">
      <c r="A24" s="5" t="s">
        <v>16</v>
      </c>
      <c r="B24" s="6">
        <v>35</v>
      </c>
      <c r="C24" s="13">
        <v>70</v>
      </c>
      <c r="D24" s="7">
        <v>2.54</v>
      </c>
      <c r="E24" s="7">
        <v>0.6</v>
      </c>
      <c r="F24" s="7">
        <v>13.76</v>
      </c>
      <c r="G24" s="7">
        <v>0.12</v>
      </c>
      <c r="H24" s="7">
        <v>0.14000000000000001</v>
      </c>
      <c r="I24" s="7">
        <v>0</v>
      </c>
      <c r="J24" s="7">
        <v>21.9</v>
      </c>
      <c r="K24" s="7">
        <v>37.5</v>
      </c>
      <c r="L24" s="7">
        <v>12</v>
      </c>
      <c r="M24" s="7">
        <v>0.8</v>
      </c>
      <c r="N24" s="6">
        <v>2</v>
      </c>
    </row>
    <row r="25" spans="1:14" s="2" customFormat="1" x14ac:dyDescent="0.25">
      <c r="A25" s="8" t="s">
        <v>11</v>
      </c>
      <c r="B25" s="76">
        <v>745</v>
      </c>
      <c r="C25" s="67">
        <v>704</v>
      </c>
      <c r="D25" s="77">
        <f t="shared" ref="D25:L25" si="1">SUM(D20:D24)</f>
        <v>14.8758129</v>
      </c>
      <c r="E25" s="77">
        <f t="shared" si="1"/>
        <v>9.876972499999999</v>
      </c>
      <c r="F25" s="77">
        <f t="shared" si="1"/>
        <v>91.144306300000011</v>
      </c>
      <c r="G25" s="77">
        <f t="shared" si="1"/>
        <v>0.31440256999999999</v>
      </c>
      <c r="H25" s="77">
        <f t="shared" si="1"/>
        <v>102.0501</v>
      </c>
      <c r="I25" s="14">
        <f t="shared" si="1"/>
        <v>53</v>
      </c>
      <c r="J25" s="77">
        <f t="shared" si="1"/>
        <v>332.77014339999999</v>
      </c>
      <c r="K25" s="14">
        <f t="shared" si="1"/>
        <v>108.0901434</v>
      </c>
      <c r="L25" s="77">
        <f t="shared" si="1"/>
        <v>17.8982606</v>
      </c>
      <c r="M25" s="14">
        <v>7.37</v>
      </c>
      <c r="N25" s="76"/>
    </row>
    <row r="26" spans="1:14" x14ac:dyDescent="0.25">
      <c r="A26" s="8" t="s">
        <v>18</v>
      </c>
      <c r="B26" s="15">
        <v>1245</v>
      </c>
      <c r="C26" s="15">
        <f>C15+C25</f>
        <v>1408</v>
      </c>
      <c r="D26" s="77">
        <f t="shared" ref="D26:M26" si="2">D15+D25</f>
        <v>32.785726499999996</v>
      </c>
      <c r="E26" s="77">
        <f t="shared" si="2"/>
        <v>27.038958099999995</v>
      </c>
      <c r="F26" s="77">
        <f t="shared" si="2"/>
        <v>196.17561670000001</v>
      </c>
      <c r="G26" s="77">
        <f t="shared" si="2"/>
        <v>0.50906417000000004</v>
      </c>
      <c r="H26" s="77">
        <f t="shared" si="2"/>
        <v>108.7075992</v>
      </c>
      <c r="I26" s="77">
        <f t="shared" si="2"/>
        <v>141.41399999999999</v>
      </c>
      <c r="J26" s="77">
        <f t="shared" si="2"/>
        <v>604.37375139999995</v>
      </c>
      <c r="K26" s="77">
        <f t="shared" si="2"/>
        <v>391.82743299999998</v>
      </c>
      <c r="L26" s="77">
        <f t="shared" si="2"/>
        <v>92.332204600000011</v>
      </c>
      <c r="M26" s="77">
        <f t="shared" si="2"/>
        <v>14.74</v>
      </c>
      <c r="N26" s="77"/>
    </row>
  </sheetData>
  <mergeCells count="13">
    <mergeCell ref="J7:M7"/>
    <mergeCell ref="A9:N9"/>
    <mergeCell ref="A16:N16"/>
    <mergeCell ref="A1:N1"/>
    <mergeCell ref="A2:N2"/>
    <mergeCell ref="A3:N3"/>
    <mergeCell ref="A4:N4"/>
    <mergeCell ref="A5:M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workbookViewId="0">
      <selection activeCell="O1" sqref="O1:O1048576"/>
    </sheetView>
  </sheetViews>
  <sheetFormatPr defaultColWidth="8.85546875" defaultRowHeight="15.75" x14ac:dyDescent="0.25"/>
  <cols>
    <col min="1" max="1" width="40.140625" style="16" customWidth="1"/>
    <col min="2" max="2" width="8.85546875" style="16"/>
    <col min="3" max="3" width="10.42578125" style="16" bestFit="1" customWidth="1"/>
    <col min="4" max="9" width="8.85546875" style="16"/>
    <col min="10" max="10" width="8.85546875" style="23"/>
    <col min="11" max="11" width="8.85546875" style="16"/>
    <col min="12" max="12" width="9.28515625" style="16" bestFit="1" customWidth="1"/>
    <col min="13" max="13" width="8.85546875" style="16"/>
    <col min="14" max="14" width="8.5703125" style="16" bestFit="1" customWidth="1"/>
    <col min="15" max="16384" width="8.85546875" style="16"/>
  </cols>
  <sheetData>
    <row r="1" spans="1:14" s="20" customFormat="1" ht="20.25" x14ac:dyDescent="0.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9" customFormat="1" x14ac:dyDescent="0.25">
      <c r="A2" s="97" t="s">
        <v>72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s="19" customFormat="1" x14ac:dyDescent="0.25">
      <c r="A3" s="94" t="s">
        <v>44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s="19" customFormat="1" x14ac:dyDescent="0.25">
      <c r="A4" s="94" t="s">
        <v>29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s="2" customFormat="1" x14ac:dyDescent="0.25">
      <c r="A5" s="87" t="s">
        <v>118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x14ac:dyDescent="0.25">
      <c r="J6" s="16"/>
    </row>
    <row r="7" spans="1:14" s="21" customFormat="1" ht="47.25" x14ac:dyDescent="0.25">
      <c r="A7" s="81" t="s">
        <v>4</v>
      </c>
      <c r="B7" s="81" t="s">
        <v>5</v>
      </c>
      <c r="C7" s="81" t="s">
        <v>2</v>
      </c>
      <c r="D7" s="81" t="s">
        <v>1</v>
      </c>
      <c r="E7" s="81"/>
      <c r="F7" s="81"/>
      <c r="G7" s="81" t="s">
        <v>23</v>
      </c>
      <c r="H7" s="81"/>
      <c r="I7" s="81"/>
      <c r="J7" s="81" t="s">
        <v>22</v>
      </c>
      <c r="K7" s="81"/>
      <c r="L7" s="81"/>
      <c r="M7" s="81"/>
      <c r="N7" s="34" t="s">
        <v>3</v>
      </c>
    </row>
    <row r="8" spans="1:14" s="21" customFormat="1" ht="31.5" x14ac:dyDescent="0.25">
      <c r="A8" s="81"/>
      <c r="B8" s="81"/>
      <c r="C8" s="81"/>
      <c r="D8" s="34" t="s">
        <v>6</v>
      </c>
      <c r="E8" s="34" t="s">
        <v>7</v>
      </c>
      <c r="F8" s="34" t="s">
        <v>8</v>
      </c>
      <c r="G8" s="34" t="s">
        <v>19</v>
      </c>
      <c r="H8" s="34" t="s">
        <v>20</v>
      </c>
      <c r="I8" s="34" t="s">
        <v>21</v>
      </c>
      <c r="J8" s="34" t="s">
        <v>24</v>
      </c>
      <c r="K8" s="34" t="s">
        <v>25</v>
      </c>
      <c r="L8" s="34" t="s">
        <v>26</v>
      </c>
      <c r="M8" s="34" t="s">
        <v>27</v>
      </c>
      <c r="N8" s="34"/>
    </row>
    <row r="9" spans="1:14" s="19" customFormat="1" ht="26.45" customHeight="1" x14ac:dyDescent="0.25">
      <c r="A9" s="95" t="s">
        <v>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1:14" ht="38.25" customHeight="1" x14ac:dyDescent="0.25">
      <c r="A10" s="68" t="s">
        <v>116</v>
      </c>
      <c r="B10" s="29">
        <v>50</v>
      </c>
      <c r="C10" s="13">
        <v>58</v>
      </c>
      <c r="D10" s="66">
        <v>1.2589999999999999</v>
      </c>
      <c r="E10" s="7">
        <v>3.1179999999999999</v>
      </c>
      <c r="F10" s="7">
        <v>6.2</v>
      </c>
      <c r="G10" s="7">
        <v>4.8000000000000001E-2</v>
      </c>
      <c r="H10" s="7">
        <v>16.414000000000001</v>
      </c>
      <c r="I10" s="7">
        <v>0</v>
      </c>
      <c r="J10" s="7">
        <v>23.97</v>
      </c>
      <c r="K10" s="7">
        <v>27.17</v>
      </c>
      <c r="L10" s="7">
        <v>14.48</v>
      </c>
      <c r="M10" s="7">
        <v>0.44800000000000001</v>
      </c>
      <c r="N10" s="7">
        <v>45</v>
      </c>
    </row>
    <row r="11" spans="1:14" ht="15.75" customHeight="1" x14ac:dyDescent="0.25">
      <c r="A11" s="69" t="s">
        <v>73</v>
      </c>
      <c r="B11" s="47" t="s">
        <v>53</v>
      </c>
      <c r="C11" s="59">
        <v>62</v>
      </c>
      <c r="D11" s="47">
        <v>8.94</v>
      </c>
      <c r="E11" s="47">
        <v>1.98</v>
      </c>
      <c r="F11" s="47">
        <v>2.09</v>
      </c>
      <c r="G11" s="47">
        <v>0.05</v>
      </c>
      <c r="H11" s="47">
        <v>0.43</v>
      </c>
      <c r="I11" s="47">
        <v>14.7</v>
      </c>
      <c r="J11" s="47">
        <v>14.72</v>
      </c>
      <c r="K11" s="47">
        <v>103.16</v>
      </c>
      <c r="L11" s="47">
        <v>24.5</v>
      </c>
      <c r="M11" s="47">
        <v>0.5</v>
      </c>
      <c r="N11" s="47">
        <v>229</v>
      </c>
    </row>
    <row r="12" spans="1:14" ht="32.25" customHeight="1" x14ac:dyDescent="0.25">
      <c r="A12" s="32" t="s">
        <v>48</v>
      </c>
      <c r="B12" s="29">
        <v>150</v>
      </c>
      <c r="C12" s="29">
        <v>210</v>
      </c>
      <c r="D12" s="33">
        <v>3.6509999999999998</v>
      </c>
      <c r="E12" s="33">
        <v>5.375</v>
      </c>
      <c r="F12" s="33">
        <v>36.683999999999997</v>
      </c>
      <c r="G12" s="33">
        <v>2.5999999999999999E-2</v>
      </c>
      <c r="H12" s="33">
        <v>0</v>
      </c>
      <c r="I12" s="33">
        <v>0</v>
      </c>
      <c r="J12" s="33">
        <v>1.365</v>
      </c>
      <c r="K12" s="33">
        <v>60.945</v>
      </c>
      <c r="L12" s="33">
        <v>16.335000000000001</v>
      </c>
      <c r="M12" s="33">
        <v>0.52700000000000002</v>
      </c>
      <c r="N12" s="33">
        <v>304</v>
      </c>
    </row>
    <row r="13" spans="1:14" ht="17.25" customHeight="1" x14ac:dyDescent="0.25">
      <c r="A13" s="70" t="s">
        <v>108</v>
      </c>
      <c r="B13" s="13">
        <v>180</v>
      </c>
      <c r="C13" s="13">
        <v>99</v>
      </c>
      <c r="D13" s="7">
        <v>0.32201280999999998</v>
      </c>
      <c r="E13" s="7">
        <v>7.7727229999999994E-2</v>
      </c>
      <c r="F13" s="7">
        <v>24.184272419999999</v>
      </c>
      <c r="G13" s="7">
        <v>1.2214278999999998E-2</v>
      </c>
      <c r="H13" s="7">
        <v>2.5761024799999999</v>
      </c>
      <c r="I13" s="7">
        <v>4.2194781999999993E-2</v>
      </c>
      <c r="J13" s="7">
        <v>16.211679399999998</v>
      </c>
      <c r="K13" s="7">
        <v>12.6584346</v>
      </c>
      <c r="L13" s="7">
        <v>10.970643320000001</v>
      </c>
      <c r="M13" s="7">
        <v>0.21097390999999999</v>
      </c>
      <c r="N13" s="7">
        <v>342</v>
      </c>
    </row>
    <row r="14" spans="1:14" x14ac:dyDescent="0.25">
      <c r="A14" s="30" t="s">
        <v>17</v>
      </c>
      <c r="B14" s="75">
        <v>30</v>
      </c>
      <c r="C14" s="29">
        <v>117</v>
      </c>
      <c r="D14" s="31">
        <v>3.8</v>
      </c>
      <c r="E14" s="31">
        <v>0.4</v>
      </c>
      <c r="F14" s="31">
        <v>24.6</v>
      </c>
      <c r="G14" s="31">
        <v>0.05</v>
      </c>
      <c r="H14" s="31">
        <v>0</v>
      </c>
      <c r="I14" s="31">
        <v>0</v>
      </c>
      <c r="J14" s="31">
        <v>10.8</v>
      </c>
      <c r="K14" s="31">
        <v>37</v>
      </c>
      <c r="L14" s="31">
        <v>7</v>
      </c>
      <c r="M14" s="31">
        <v>0.55000000000000004</v>
      </c>
      <c r="N14" s="75">
        <v>0</v>
      </c>
    </row>
    <row r="15" spans="1:14" s="19" customFormat="1" x14ac:dyDescent="0.25">
      <c r="A15" s="50" t="s">
        <v>11</v>
      </c>
      <c r="B15" s="15">
        <v>510</v>
      </c>
      <c r="C15" s="15">
        <f>SUM(C10:C14)</f>
        <v>546</v>
      </c>
      <c r="D15" s="71">
        <f t="shared" ref="D15:M15" si="0">SUM(D10:D14)</f>
        <v>17.972012809999999</v>
      </c>
      <c r="E15" s="71">
        <f t="shared" si="0"/>
        <v>10.95072723</v>
      </c>
      <c r="F15" s="71">
        <f t="shared" si="0"/>
        <v>93.758272419999997</v>
      </c>
      <c r="G15" s="71">
        <f t="shared" si="0"/>
        <v>0.18621427899999998</v>
      </c>
      <c r="H15" s="71">
        <f t="shared" si="0"/>
        <v>19.420102480000001</v>
      </c>
      <c r="I15" s="71">
        <f t="shared" si="0"/>
        <v>14.742194781999999</v>
      </c>
      <c r="J15" s="71">
        <f t="shared" si="0"/>
        <v>67.066679399999998</v>
      </c>
      <c r="K15" s="71">
        <f t="shared" si="0"/>
        <v>240.93343459999997</v>
      </c>
      <c r="L15" s="71">
        <f t="shared" si="0"/>
        <v>73.285643320000005</v>
      </c>
      <c r="M15" s="71">
        <f t="shared" si="0"/>
        <v>2.2359739100000002</v>
      </c>
      <c r="N15" s="71"/>
    </row>
    <row r="16" spans="1:14" ht="25.15" customHeight="1" x14ac:dyDescent="0.25">
      <c r="A16" s="96" t="s">
        <v>12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ht="47.25" x14ac:dyDescent="0.25">
      <c r="A17" s="32" t="s">
        <v>74</v>
      </c>
      <c r="B17" s="59">
        <v>50</v>
      </c>
      <c r="C17" s="59">
        <v>100</v>
      </c>
      <c r="D17" s="47">
        <v>1.748</v>
      </c>
      <c r="E17" s="47">
        <v>6.181</v>
      </c>
      <c r="F17" s="47">
        <v>9.2449999999999992</v>
      </c>
      <c r="G17" s="47">
        <v>8.3000000000000004E-2</v>
      </c>
      <c r="H17" s="47">
        <v>13.042999999999999</v>
      </c>
      <c r="I17" s="47">
        <v>0</v>
      </c>
      <c r="J17" s="47">
        <v>15.911</v>
      </c>
      <c r="K17" s="47">
        <v>47.322000000000003</v>
      </c>
      <c r="L17" s="47">
        <v>18.719000000000001</v>
      </c>
      <c r="M17" s="47">
        <v>0.747</v>
      </c>
      <c r="N17" s="47">
        <v>35</v>
      </c>
    </row>
    <row r="18" spans="1:14" x14ac:dyDescent="0.25">
      <c r="A18" s="72" t="s">
        <v>51</v>
      </c>
      <c r="B18" s="29">
        <v>200</v>
      </c>
      <c r="C18" s="29">
        <v>52</v>
      </c>
      <c r="D18" s="47">
        <v>3.84375</v>
      </c>
      <c r="E18" s="33">
        <v>5.5425000000000004</v>
      </c>
      <c r="F18" s="33">
        <v>21.497500000000002</v>
      </c>
      <c r="G18" s="33">
        <v>0.19</v>
      </c>
      <c r="H18" s="33">
        <v>35.666250000000005</v>
      </c>
      <c r="I18" s="33">
        <v>0</v>
      </c>
      <c r="J18" s="33">
        <v>51.291250000000005</v>
      </c>
      <c r="K18" s="33">
        <v>104.50749999999999</v>
      </c>
      <c r="L18" s="33">
        <v>42.338750000000005</v>
      </c>
      <c r="M18" s="33">
        <v>1.5712499999999998</v>
      </c>
      <c r="N18" s="33">
        <v>102</v>
      </c>
    </row>
    <row r="19" spans="1:14" x14ac:dyDescent="0.25">
      <c r="A19" s="46" t="s">
        <v>102</v>
      </c>
      <c r="B19" s="75" t="s">
        <v>71</v>
      </c>
      <c r="C19" s="29">
        <v>142</v>
      </c>
      <c r="D19" s="31">
        <v>12.83</v>
      </c>
      <c r="E19" s="31">
        <v>14.8</v>
      </c>
      <c r="F19" s="31">
        <v>112.34</v>
      </c>
      <c r="G19" s="31">
        <v>0.05</v>
      </c>
      <c r="H19" s="31">
        <v>0.41</v>
      </c>
      <c r="I19" s="31">
        <v>33</v>
      </c>
      <c r="J19" s="31">
        <v>30.56</v>
      </c>
      <c r="K19" s="31">
        <v>6.85</v>
      </c>
      <c r="L19" s="31">
        <v>17.47</v>
      </c>
      <c r="M19" s="75">
        <v>5.0999999999999996</v>
      </c>
      <c r="N19" s="6">
        <v>278</v>
      </c>
    </row>
    <row r="20" spans="1:14" ht="34.5" customHeight="1" x14ac:dyDescent="0.25">
      <c r="A20" s="30" t="s">
        <v>36</v>
      </c>
      <c r="B20" s="75">
        <v>150</v>
      </c>
      <c r="C20" s="75">
        <v>196</v>
      </c>
      <c r="D20" s="31">
        <v>5.45</v>
      </c>
      <c r="E20" s="31">
        <v>5.78</v>
      </c>
      <c r="F20" s="31">
        <v>30.46</v>
      </c>
      <c r="G20" s="31">
        <v>0.06</v>
      </c>
      <c r="H20" s="31">
        <v>0</v>
      </c>
      <c r="I20" s="31">
        <v>28.51</v>
      </c>
      <c r="J20" s="31">
        <v>37.57</v>
      </c>
      <c r="K20" s="31">
        <v>8.14</v>
      </c>
      <c r="L20" s="31">
        <v>0.81</v>
      </c>
      <c r="M20" s="75">
        <v>1.23</v>
      </c>
      <c r="N20" s="6">
        <v>203</v>
      </c>
    </row>
    <row r="21" spans="1:14" x14ac:dyDescent="0.25">
      <c r="A21" s="8" t="s">
        <v>98</v>
      </c>
      <c r="B21" s="6">
        <v>180</v>
      </c>
      <c r="C21" s="6">
        <v>133</v>
      </c>
      <c r="D21" s="7">
        <v>0.66200000000000003</v>
      </c>
      <c r="E21" s="40">
        <v>0.09</v>
      </c>
      <c r="F21" s="7">
        <v>32.014000000000003</v>
      </c>
      <c r="G21" s="40">
        <v>1.2E-2</v>
      </c>
      <c r="H21" s="7">
        <v>0.72599999999999998</v>
      </c>
      <c r="I21" s="40">
        <v>0</v>
      </c>
      <c r="J21" s="40">
        <v>32.479999999999997</v>
      </c>
      <c r="K21" s="40">
        <v>23.44</v>
      </c>
      <c r="L21" s="40">
        <v>17.46</v>
      </c>
      <c r="M21" s="7">
        <v>0.69799999999999995</v>
      </c>
      <c r="N21" s="6">
        <v>349</v>
      </c>
    </row>
    <row r="22" spans="1:14" x14ac:dyDescent="0.25">
      <c r="A22" s="30" t="s">
        <v>17</v>
      </c>
      <c r="B22" s="75">
        <v>30</v>
      </c>
      <c r="C22" s="29">
        <v>117</v>
      </c>
      <c r="D22" s="31">
        <v>3.8</v>
      </c>
      <c r="E22" s="31">
        <v>0.4</v>
      </c>
      <c r="F22" s="31">
        <v>24.6</v>
      </c>
      <c r="G22" s="31">
        <v>0.05</v>
      </c>
      <c r="H22" s="31">
        <v>0</v>
      </c>
      <c r="I22" s="31">
        <v>0</v>
      </c>
      <c r="J22" s="31">
        <v>10.8</v>
      </c>
      <c r="K22" s="31">
        <v>37</v>
      </c>
      <c r="L22" s="31">
        <v>7</v>
      </c>
      <c r="M22" s="31">
        <v>0.55000000000000004</v>
      </c>
      <c r="N22" s="75">
        <v>0</v>
      </c>
    </row>
    <row r="23" spans="1:14" x14ac:dyDescent="0.25">
      <c r="A23" s="30" t="s">
        <v>16</v>
      </c>
      <c r="B23" s="29">
        <v>35</v>
      </c>
      <c r="C23" s="29">
        <v>100</v>
      </c>
      <c r="D23" s="33">
        <v>3.63</v>
      </c>
      <c r="E23" s="33">
        <v>0.86</v>
      </c>
      <c r="F23" s="33">
        <v>19.66</v>
      </c>
      <c r="G23" s="33">
        <v>0.2</v>
      </c>
      <c r="H23" s="33">
        <v>0</v>
      </c>
      <c r="I23" s="33">
        <v>0</v>
      </c>
      <c r="J23" s="33">
        <v>36.5</v>
      </c>
      <c r="K23" s="33">
        <v>62.5</v>
      </c>
      <c r="L23" s="33">
        <v>20</v>
      </c>
      <c r="M23" s="33">
        <v>1.4</v>
      </c>
      <c r="N23" s="29">
        <v>0</v>
      </c>
    </row>
    <row r="24" spans="1:14" s="19" customFormat="1" x14ac:dyDescent="0.25">
      <c r="A24" s="50" t="s">
        <v>11</v>
      </c>
      <c r="B24" s="15">
        <v>755</v>
      </c>
      <c r="C24" s="15">
        <f>SUM(C17:C23)</f>
        <v>840</v>
      </c>
      <c r="D24" s="77">
        <f t="shared" ref="D24:M24" si="1">SUM(D17:D23)</f>
        <v>31.963749999999997</v>
      </c>
      <c r="E24" s="77">
        <f t="shared" si="1"/>
        <v>33.653500000000001</v>
      </c>
      <c r="F24" s="77">
        <f t="shared" si="1"/>
        <v>249.81650000000002</v>
      </c>
      <c r="G24" s="77">
        <f t="shared" si="1"/>
        <v>0.64500000000000002</v>
      </c>
      <c r="H24" s="77">
        <f t="shared" si="1"/>
        <v>49.84525</v>
      </c>
      <c r="I24" s="77">
        <f t="shared" si="1"/>
        <v>61.510000000000005</v>
      </c>
      <c r="J24" s="77">
        <f t="shared" si="1"/>
        <v>215.11225000000002</v>
      </c>
      <c r="K24" s="77">
        <f t="shared" si="1"/>
        <v>289.7595</v>
      </c>
      <c r="L24" s="77">
        <f t="shared" si="1"/>
        <v>123.79775000000001</v>
      </c>
      <c r="M24" s="77">
        <f t="shared" si="1"/>
        <v>11.296250000000001</v>
      </c>
      <c r="N24" s="77"/>
    </row>
    <row r="25" spans="1:14" s="19" customFormat="1" x14ac:dyDescent="0.25">
      <c r="A25" s="50" t="s">
        <v>18</v>
      </c>
      <c r="B25" s="15">
        <v>1265</v>
      </c>
      <c r="C25" s="15">
        <f>C15+C24</f>
        <v>1386</v>
      </c>
      <c r="D25" s="71">
        <f t="shared" ref="D25:M25" si="2">D15+D24</f>
        <v>49.93576281</v>
      </c>
      <c r="E25" s="71">
        <f t="shared" si="2"/>
        <v>44.604227229999999</v>
      </c>
      <c r="F25" s="71">
        <f t="shared" si="2"/>
        <v>343.57477242000004</v>
      </c>
      <c r="G25" s="71">
        <f t="shared" si="2"/>
        <v>0.831214279</v>
      </c>
      <c r="H25" s="71">
        <f t="shared" si="2"/>
        <v>69.265352480000004</v>
      </c>
      <c r="I25" s="71">
        <f t="shared" si="2"/>
        <v>76.252194782000004</v>
      </c>
      <c r="J25" s="71">
        <f t="shared" si="2"/>
        <v>282.17892940000002</v>
      </c>
      <c r="K25" s="71">
        <f t="shared" si="2"/>
        <v>530.69293459999994</v>
      </c>
      <c r="L25" s="71">
        <f t="shared" si="2"/>
        <v>197.08339332000003</v>
      </c>
      <c r="M25" s="71">
        <f t="shared" si="2"/>
        <v>13.532223910000001</v>
      </c>
      <c r="N25" s="71"/>
    </row>
    <row r="26" spans="1:14" x14ac:dyDescent="0.25">
      <c r="A26" s="73"/>
      <c r="B26" s="73"/>
      <c r="C26" s="73"/>
      <c r="D26" s="17"/>
      <c r="E26" s="17"/>
      <c r="F26" s="17"/>
      <c r="G26" s="17"/>
      <c r="H26" s="17"/>
      <c r="I26" s="17"/>
      <c r="J26" s="17"/>
      <c r="K26" s="73"/>
      <c r="L26" s="73"/>
      <c r="M26" s="73"/>
      <c r="N26" s="73"/>
    </row>
  </sheetData>
  <mergeCells count="13">
    <mergeCell ref="J7:M7"/>
    <mergeCell ref="A9:N9"/>
    <mergeCell ref="A16:N16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1-1</vt:lpstr>
      <vt:lpstr>2-2</vt:lpstr>
      <vt:lpstr>3-3</vt:lpstr>
      <vt:lpstr>4-4</vt:lpstr>
      <vt:lpstr>5-5</vt:lpstr>
      <vt:lpstr>6-6</vt:lpstr>
      <vt:lpstr>7-7</vt:lpstr>
      <vt:lpstr>8-8</vt:lpstr>
      <vt:lpstr>9-9</vt:lpstr>
      <vt:lpstr>10-10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1</cp:lastModifiedBy>
  <cp:lastPrinted>2022-10-14T05:54:35Z</cp:lastPrinted>
  <dcterms:created xsi:type="dcterms:W3CDTF">2015-06-05T18:19:34Z</dcterms:created>
  <dcterms:modified xsi:type="dcterms:W3CDTF">2022-10-14T05:55:09Z</dcterms:modified>
</cp:coreProperties>
</file>